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<sst xmlns="http://schemas.openxmlformats.org/spreadsheetml/2006/main" count="42" uniqueCount="42">
  <si>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</si>
  <si>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</si>
  <si>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</si>
  <si>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</si>
  <si>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MasterSeal 920 "BASF", para fondo de junta; masilla elastómera tixotrópica, monocomponente, a base de polímeros híbridos (MS), MasterSeal NP 110 "BASF", de color gris, aplicada con pistola desde el fondo de junta hacia fuera; y posterior revestimiento con mortero tixotrópico monocomponente, modificado con polímeros, reforzado con fibras de nivelación superficial y fraguado rápido (45 minutos), MasterEmaco N 5100 FC "BASF", con una resistencia a compresión a 28 días mayor o igual a 25 N/mm² y una resistencia a la abrasión según el método Böhme UNE-EN 13892-3 de 13,6 cm³ / 50 cm², clase R2 según UNE-EN 1504-3, Euroclase F de reacción al fuego, según UNE-EN 13501-1, Euroclase F de reacción al fuego, según UNE-EN 13501-1.</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</si>
  <si>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</si>
  <si>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</si>
  <si>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</si>
  <si>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</si>
  <si>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</si>
  <si>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</si>
  <si>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</si>
  <si>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mt15bas010B</t>
  </si>
  <si>
    <t xml:space="preserve">m</t>
  </si>
  <si>
    <t xml:space="preserve">Cordón de polietileno expandido de celdas cerradas, de sección circular de 20 mm de diámetro, MasterSeal 920 "BASF", para el relleno de fondo de junta.</t>
  </si>
  <si>
    <t xml:space="preserve">mt15bas035d</t>
  </si>
  <si>
    <t xml:space="preserve">Ud</t>
  </si>
  <si>
    <t xml:space="preserve">Cartucho de masilla elastómera tixotrópica, monocomponente, a base de polímeros híbridos (MS), MasterSeal NP 110 "BASF", de color gris, de 600 ml, de alta adherencia, con elevadas propiedades elásticas, resistencia al envejecimiento y a los rayos UV, dureza Shore A aproximada de 25 y alargamiento en rotura &gt; 600%, según UNE-EN ISO 11600.</t>
  </si>
  <si>
    <t xml:space="preserve">mt09reh090d</t>
  </si>
  <si>
    <t xml:space="preserve">kg</t>
  </si>
  <si>
    <t xml:space="preserve">Mortero tixotrópico monocomponente, modificado con polímeros, reforzado con fibras de nivelación superficial y fraguado rápido (45 minutos), para aplicación en capa fina, MasterEmaco N 5100 FC "BASF", con una resistencia a compresión a 28 días mayor o igual a 25 N/mm² y una resistencia a la abrasión según el método Böhme UNE-EN 13892-3 de 13,6 cm³ / 50 cm², clase R2 según UNE-EN 1504-3, compuesto de cementos especiales, áridos de granulometría seleccionada, polímeros especiales y fibras, con bajo contenido en cromato y exento de cloruros, para reparación no estructural del hormigón.</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</si>
  <si>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</si>
  <si>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</si>
  <si>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</si>
  <si>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</si>
  <si>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</si>
  <si>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</si>
  <si>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</si>
  <si>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</si>
  <si>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</si>
  <si>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</si>
  <si>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</si>
  <si>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</si>
  <si>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</si>
  <si>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</si>
  <si>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</si>
  <si>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1504-3:2006</t>
  </si>
  <si>
    <t xml:space="preserve">1/2+/3/4</t>
  </si>
  <si>
    <t xml:space="preserve">Productos  y  sistemas  para  la  protección  y reparación  de  estructuras  de  hormigón.  Parte  3: Reparación  estructural  y  no  estructural</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</si>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</sst>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71.91"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0.25</v>
      </c>
      <c r="H10" s="11"/>
      <c r="I10" s="12">
        <v>0.16</v>
      </c>
      <c r="J10" s="12">
        <f ca="1">ROUND(INDIRECT(ADDRESS(ROW()+(0), COLUMN()+(-3), 1))*INDIRECT(ADDRESS(ROW()+(0), COLUMN()+(-1), 1)), 2)</f>
        <v>0.04</v>
      </c>
    </row>
    <row r="11" spans="1:10" ht="55.50" thickBot="1" customHeight="1">
      <c r="A11" s="1" t="s">
        <v>15</v>
      </c>
      <c r="B11" s="1"/>
      <c r="C11" s="10" t="s">
        <v>16</v>
      </c>
      <c r="D11" s="10"/>
      <c r="E11" s="1" t="s">
        <v>17</v>
      </c>
      <c r="F11" s="1"/>
      <c r="G11" s="11">
        <v>0.026</v>
      </c>
      <c r="H11" s="11"/>
      <c r="I11" s="12">
        <v>8.49</v>
      </c>
      <c r="J11" s="12">
        <f ca="1">ROUND(INDIRECT(ADDRESS(ROW()+(0), COLUMN()+(-3), 1))*INDIRECT(ADDRESS(ROW()+(0), COLUMN()+(-1), 1)), 2)</f>
        <v>0.22</v>
      </c>
    </row>
    <row r="12" spans="1:10" ht="76.50" thickBot="1" customHeight="1">
      <c r="A12" s="1" t="s">
        <v>18</v>
      </c>
      <c r="B12" s="1"/>
      <c r="C12" s="10" t="s">
        <v>19</v>
      </c>
      <c r="D12" s="10"/>
      <c r="E12" s="1" t="s">
        <v>20</v>
      </c>
      <c r="F12" s="1"/>
      <c r="G12" s="13">
        <v>0.03</v>
      </c>
      <c r="H12" s="13"/>
      <c r="I12" s="14">
        <v>1.67</v>
      </c>
      <c r="J12" s="14">
        <f ca="1">ROUND(INDIRECT(ADDRESS(ROW()+(0), COLUMN()+(-3), 1))*INDIRECT(ADDRESS(ROW()+(0), COLUMN()+(-1), 1)), 2)</f>
        <v>0.05</v>
      </c>
    </row>
    <row r="13" spans="1:10" ht="13.50" thickBot="1" customHeight="1">
      <c r="A13" s="15"/>
      <c r="B13" s="15"/>
      <c r="C13" s="15"/>
      <c r="D13" s="15"/>
      <c r="E13" s="15"/>
      <c r="F13" s="15"/>
      <c r="G13" s="9" t="s">
        <v>21</v>
      </c>
      <c r="H13" s="9"/>
      <c r="I13" s="9"/>
      <c r="J13" s="17">
        <f ca="1">ROUND(SUM(INDIRECT(ADDRESS(ROW()+(-1), COLUMN()+(0), 1)),INDIRECT(ADDRESS(ROW()+(-2), COLUMN()+(0), 1)),INDIRECT(ADDRESS(ROW()+(-3), COLUMN()+(0), 1))), 2)</f>
        <v>0.31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3">
        <v>0.037</v>
      </c>
      <c r="H15" s="13"/>
      <c r="I15" s="14">
        <v>17.9</v>
      </c>
      <c r="J15" s="14">
        <f ca="1">ROUND(INDIRECT(ADDRESS(ROW()+(0), COLUMN()+(-3), 1))*INDIRECT(ADDRESS(ROW()+(0), COLUMN()+(-1), 1)), 2)</f>
        <v>0.66</v>
      </c>
    </row>
    <row r="16" spans="1:10" ht="13.50" thickBot="1" customHeight="1">
      <c r="A16" s="15"/>
      <c r="B16" s="15"/>
      <c r="C16" s="15"/>
      <c r="D16" s="15"/>
      <c r="E16" s="15"/>
      <c r="F16" s="15"/>
      <c r="G16" s="9" t="s">
        <v>26</v>
      </c>
      <c r="H16" s="9"/>
      <c r="I16" s="9"/>
      <c r="J16" s="17">
        <f ca="1">ROUND(SUM(INDIRECT(ADDRESS(ROW()+(-1), COLUMN()+(0), 1))), 2)</f>
        <v>0.66</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1)),INDIRECT(ADDRESS(ROW()+(-5), COLUMN()+(1), 1))), 2)</f>
        <v>0.97</v>
      </c>
      <c r="J18" s="14">
        <f ca="1">ROUND(INDIRECT(ADDRESS(ROW()+(0), COLUMN()+(-3), 1))*INDIRECT(ADDRESS(ROW()+(0), COLUMN()+(-1), 1))/100, 2)</f>
        <v>0.02</v>
      </c>
    </row>
    <row r="19" spans="1:10" ht="13.50" thickBot="1" customHeight="1">
      <c r="A19" s="21" t="s">
        <v>30</v>
      </c>
      <c r="B19" s="21"/>
      <c r="C19" s="22"/>
      <c r="D19" s="22"/>
      <c r="E19" s="23"/>
      <c r="F19" s="23"/>
      <c r="G19" s="24" t="s">
        <v>31</v>
      </c>
      <c r="H19" s="24"/>
      <c r="I19" s="25"/>
      <c r="J19" s="26">
        <f ca="1">ROUND(SUM(INDIRECT(ADDRESS(ROW()+(-1), COLUMN()+(0), 1)),INDIRECT(ADDRESS(ROW()+(-3), COLUMN()+(0), 1)),INDIRECT(ADDRESS(ROW()+(-6), COLUMN()+(0), 1))), 2)</f>
        <v>0.99</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1.10201e+006</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