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<sst xmlns="http://schemas.openxmlformats.org/spreadsheetml/2006/main" count="74" uniqueCount="74">
  <si>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</si>
  <si>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EMZ310</t>
  </si>
  <si>
    <t xml:space="preserve">m²</t>
  </si>
  <si>
    <t xml:space="preserve">Refuerzo de forjado de madera, mediante conectores y hormigón ligero.</t>
  </si>
  <si>
    <r>
      <rPr>
        <sz val="8.25"/>
        <color rgb="FF000000"/>
        <rFont val="Arial"/>
        <family val="2"/>
      </rPr>
      <t xml:space="preserve">Refuerzo de forjado de viguetas de madera, mediante la disposición en taladros de 5 conectores por m² de forjado, formados por tornillos de acero galvanizado (calidad 6.8 según UNE-EN ISO 898-1), de 12 mm de diámetro y 100 mm de longitud, con cabeza hexagonal, rosca métrica total, tuercas y arandelas, fijados a las vigas con resina epoxi-acrilato, libre de estireno, MasterFlow 920 AN "BASF"; y 15 conectores por m² de forjado, formados por tornillos de acero galvanizado (calidad 6.8 según UNE-EN ISO 898-1), de 10 mm de diámetro y 80 mm de longitud, con cabeza hexagonal, rosca métrica total, tuercas y arandelas, fijados a las viguetas con resina epoxi-acrilato, libre de estireno, MasterFlow 920 AN "BASF"; colocación de malla electrosoldada ME 20x20 Ø 5-5 B 500 T 6x2,20 UNE-EN 10080 y vertido de capa de compresión de 5 cm de espesor de hormigón ligero HLE-25/B/10/IIa, densidad entre 1200 y 1500 kg/m³, (cantidad mínima de cemento 275 kg/m³), fabricado en central, y vertido con cubilote; apuntalamiento y desapuntalamiento de las viguetas.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</si>
  <si>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</si>
  <si>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</si>
  <si>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</si>
  <si>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</si>
  <si>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</si>
  <si>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</si>
  <si>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</si>
  <si>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</si>
  <si>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</si>
  <si>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espesor, según UNE-EN 312.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</si>
  <si>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</si>
  <si>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</si>
  <si>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</si>
  <si>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</si>
  <si>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</si>
  <si>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</si>
  <si>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</si>
  <si>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</si>
  <si>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</si>
  <si>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</si>
  <si>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</si>
  <si>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</si>
  <si>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mt26reh100v</t>
  </si>
  <si>
    <t xml:space="preserve">Ud</t>
  </si>
  <si>
    <t xml:space="preserve">Cartucho de 825 ml de resina epoxi-acrilato, libre de estireno, MasterFlow 920 AN "BASF", de dos componentes, con dosificador y boquilla de mezcla automática, para anclajes estructurales verticales y horizontales.</t>
  </si>
  <si>
    <t xml:space="preserve">mt07rem020er</t>
  </si>
  <si>
    <t xml:space="preserve">Ud</t>
  </si>
  <si>
    <t xml:space="preserve">Tornillo de acero galvanizado calidad 6.8 según UNE-EN ISO 898-1, tipo M-12, de cabeza hexagonal y rosca métrica total según DIN 931 y UNE-EN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</si>
  <si>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</si>
  <si>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</si>
  <si>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UNE-EN ISO 898-1, tipo M-10, de cabeza hexagonal y rosca métrica total según DIN 931 y UNE-EN ISO 4014, de 10 mm de diámetro y 80 mm de longitud, con tuerca y arandela, para su utilización, fijados con resina, como conectores en vigas y viguetas de madera.</t>
  </si>
  <si>
    <t xml:space="preserve">mt07ame010d</t>
  </si>
  <si>
    <t xml:space="preserve">m²</t>
  </si>
  <si>
    <t xml:space="preserve">Malla electrosoldada ME 20x20 Ø 5-5 B 500 T 6x2,20 UNE-EN 10080.</t>
  </si>
  <si>
    <t xml:space="preserve">mt10hes050gbg</t>
  </si>
  <si>
    <t xml:space="preserve">m³</t>
  </si>
  <si>
    <t xml:space="preserve">Hormigón ligero estructural HLE-25/B/10/IIa, de entre 1200 y 1500 kg/m³ de densidad, cantidad mínima de cemento 275 kg/m³,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</si>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</sst>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6.8</v>
      </c>
      <c r="G10" s="12">
        <f ca="1">ROUND(INDIRECT(ADDRESS(ROW()+(0), COLUMN()+(-2), 1))*INDIRECT(ADDRESS(ROW()+(0), COLUMN()+(-1), 1)), 2)</f>
        <v>7.14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</v>
      </c>
      <c r="F11" s="12">
        <v>0.08</v>
      </c>
      <c r="G11" s="12">
        <f ca="1">ROUND(INDIRECT(ADDRESS(ROW()+(0), COLUMN()+(-2), 1))*INDIRECT(ADDRESS(ROW()+(0), COLUMN()+(-1), 1)), 2)</f>
        <v>0.72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5.27</v>
      </c>
      <c r="G12" s="12">
        <f ca="1">ROUND(INDIRECT(ADDRESS(ROW()+(0), COLUMN()+(-2), 1))*INDIRECT(ADDRESS(ROW()+(0), COLUMN()+(-1), 1)), 2)</f>
        <v>0.21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0.045</v>
      </c>
      <c r="F13" s="12">
        <v>1.56</v>
      </c>
      <c r="G13" s="12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0.013</v>
      </c>
      <c r="F14" s="12">
        <v>16.04</v>
      </c>
      <c r="G14" s="12">
        <f ca="1">ROUND(INDIRECT(ADDRESS(ROW()+(0), COLUMN()+(-2), 1))*INDIRECT(ADDRESS(ROW()+(0), COLUMN()+(-1), 1)), 2)</f>
        <v>0.21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0.18</v>
      </c>
      <c r="F15" s="12">
        <v>14.9</v>
      </c>
      <c r="G15" s="12">
        <f ca="1">ROUND(INDIRECT(ADDRESS(ROW()+(0), COLUMN()+(-2), 1))*INDIRECT(ADDRESS(ROW()+(0), COLUMN()+(-1), 1)), 2)</f>
        <v>2.68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5</v>
      </c>
      <c r="F16" s="12">
        <v>0.34</v>
      </c>
      <c r="G16" s="12">
        <f ca="1">ROUND(INDIRECT(ADDRESS(ROW()+(0), COLUMN()+(-2), 1))*INDIRECT(ADDRESS(ROW()+(0), COLUMN()+(-1), 1)), 2)</f>
        <v>1.7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15</v>
      </c>
      <c r="F17" s="12">
        <v>0.19</v>
      </c>
      <c r="G17" s="12">
        <f ca="1">ROUND(INDIRECT(ADDRESS(ROW()+(0), COLUMN()+(-2), 1))*INDIRECT(ADDRESS(ROW()+(0), COLUMN()+(-1), 1)), 2)</f>
        <v>2.85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1.35</v>
      </c>
      <c r="G18" s="12">
        <f ca="1">ROUND(INDIRECT(ADDRESS(ROW()+(0), COLUMN()+(-2), 1))*INDIRECT(ADDRESS(ROW()+(0), COLUMN()+(-1), 1)), 2)</f>
        <v>1.49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0.053</v>
      </c>
      <c r="F19" s="14">
        <v>132.07</v>
      </c>
      <c r="G19" s="14">
        <f ca="1">ROUND(INDIRECT(ADDRESS(ROW()+(0), COLUMN()+(-2), 1))*INDIRECT(ADDRESS(ROW()+(0), COLUMN()+(-1), 1)), 2)</f>
        <v>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24.07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0.124</v>
      </c>
      <c r="F22" s="12">
        <v>19.67</v>
      </c>
      <c r="G22" s="12">
        <f ca="1">ROUND(INDIRECT(ADDRESS(ROW()+(0), COLUMN()+(-2), 1))*INDIRECT(ADDRESS(ROW()+(0), COLUMN()+(-1), 1)), 2)</f>
        <v>2.44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0.124</v>
      </c>
      <c r="F23" s="12">
        <v>18.63</v>
      </c>
      <c r="G23" s="12">
        <f ca="1">ROUND(INDIRECT(ADDRESS(ROW()+(0), COLUMN()+(-2), 1))*INDIRECT(ADDRESS(ROW()+(0), COLUMN()+(-1), 1)), 2)</f>
        <v>2.31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0.616</v>
      </c>
      <c r="F24" s="12">
        <v>18.89</v>
      </c>
      <c r="G24" s="12">
        <f ca="1">ROUND(INDIRECT(ADDRESS(ROW()+(0), COLUMN()+(-2), 1))*INDIRECT(ADDRESS(ROW()+(0), COLUMN()+(-1), 1)), 2)</f>
        <v>11.64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0.616</v>
      </c>
      <c r="F25" s="12">
        <v>17.9</v>
      </c>
      <c r="G25" s="12">
        <f ca="1">ROUND(INDIRECT(ADDRESS(ROW()+(0), COLUMN()+(-2), 1))*INDIRECT(ADDRESS(ROW()+(0), COLUMN()+(-1), 1)), 2)</f>
        <v>11.03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0.029</v>
      </c>
      <c r="F26" s="12">
        <v>19.67</v>
      </c>
      <c r="G26" s="12">
        <f ca="1">ROUND(INDIRECT(ADDRESS(ROW()+(0), COLUMN()+(-2), 1))*INDIRECT(ADDRESS(ROW()+(0), COLUMN()+(-1), 1)), 2)</f>
        <v>0.57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0.029</v>
      </c>
      <c r="F27" s="12">
        <v>18.63</v>
      </c>
      <c r="G27" s="12">
        <f ca="1">ROUND(INDIRECT(ADDRESS(ROW()+(0), COLUMN()+(-2), 1))*INDIRECT(ADDRESS(ROW()+(0), COLUMN()+(-1), 1)), 2)</f>
        <v>0.54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0.524</v>
      </c>
      <c r="F28" s="12">
        <v>19.67</v>
      </c>
      <c r="G28" s="12">
        <f ca="1">ROUND(INDIRECT(ADDRESS(ROW()+(0), COLUMN()+(-2), 1))*INDIRECT(ADDRESS(ROW()+(0), COLUMN()+(-1), 1)), 2)</f>
        <v>10.31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0.524</v>
      </c>
      <c r="F29" s="14">
        <v>18.63</v>
      </c>
      <c r="G29" s="14">
        <f ca="1">ROUND(INDIRECT(ADDRESS(ROW()+(0), COLUMN()+(-2), 1))*INDIRECT(ADDRESS(ROW()+(0), COLUMN()+(-1), 1)), 2)</f>
        <v>9.76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1)),INDIRECT(ADDRESS(ROW()+(-12), COLUMN()+(1), 1))), 2)</f>
        <v>72.67</v>
      </c>
      <c r="G32" s="14">
        <f ca="1">ROUND(INDIRECT(ADDRESS(ROW()+(0), COLUMN()+(-2), 1))*INDIRECT(ADDRESS(ROW()+(0), COLUMN()+(-1), 1))/100, 2)</f>
        <v>1.45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1)),INDIRECT(ADDRESS(ROW()+(-13), COLUMN()+(0), 1))), 2)</f>
        <v>74.12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