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<sst xmlns="http://schemas.openxmlformats.org/spreadsheetml/2006/main" count="33" uniqueCount="33">
  <si>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</si>
  <si>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EHY067</t>
  </si>
  <si>
    <t xml:space="preserve">m</t>
  </si>
  <si>
    <t xml:space="preserve">Inyección de resinas en fisuras en movimiento, para reparación estructural.</t>
  </si>
  <si>
    <r>
      <rPr>
        <sz val="8.25"/>
        <color rgb="FF000000"/>
        <rFont val="Arial"/>
        <family val="2"/>
      </rPr>
      <t xml:space="preserve">Inyección en fisura en movimiento con lechada fluida de dos componentes, de baja viscosidad, a base de resina flexible de poliuretano, MasterInject 1330 "BASF", con endurecedor, sin disolventes, (rendimiento: 0,5 kg/m), aplicada mediante equipo de inyección a baja presión, para reparación de estructura de hormigón.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</si>
  <si>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</si>
  <si>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</si>
  <si>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</si>
  <si>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</si>
  <si>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</si>
  <si>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</si>
  <si>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</si>
  <si>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mt09reh136d</t>
  </si>
  <si>
    <t xml:space="preserve">kg</t>
  </si>
  <si>
    <t xml:space="preserve">Lechada fluida de dos componentes, de baja viscosidad, a base de resina flexible de poliuretano, MasterInject 1330 "BASF", con endurecedor, sin disolventes, como relleno dúctil para inyección de fisuras activas, tanto secas como húmedas, de más de 0,5 mm de anchura, temperatura de aplicación entre 10°C y 30°C, según UNE-EN 1504-5.</t>
  </si>
  <si>
    <t xml:space="preserve">Subtotal materiales:</t>
  </si>
  <si>
    <t xml:space="preserve">Equipo y maquinaria</t>
  </si>
  <si>
    <t xml:space="preserve">mq06eim010</t>
  </si>
  <si>
    <t xml:space="preserve">h</t>
  </si>
  <si>
    <t xml:space="preserve">Equipo de inyección manual de morteros fluidos y resinas.</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</si>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</sst>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1.06" customWidth="1"/>
    <col min="6" max="6" width="16.66" customWidth="1"/>
    <col min="7" max="7" width="12.24"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0.5</v>
      </c>
      <c r="G10" s="14">
        <v>13.17</v>
      </c>
      <c r="H10" s="14">
        <f ca="1">ROUND(INDIRECT(ADDRESS(ROW()+(0), COLUMN()+(-2), 1))*INDIRECT(ADDRESS(ROW()+(0), COLUMN()+(-1), 1)), 2)</f>
        <v>6.59</v>
      </c>
    </row>
    <row r="11" spans="1:8" ht="13.50" thickBot="1" customHeight="1">
      <c r="A11" s="15"/>
      <c r="B11" s="15"/>
      <c r="C11" s="15"/>
      <c r="D11" s="15"/>
      <c r="E11" s="15"/>
      <c r="F11" s="9" t="s">
        <v>15</v>
      </c>
      <c r="G11" s="9"/>
      <c r="H11" s="17">
        <f ca="1">ROUND(SUM(INDIRECT(ADDRESS(ROW()+(-1), COLUMN()+(0), 1))), 2)</f>
        <v>6.59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1.54</v>
      </c>
      <c r="H13" s="14">
        <f ca="1">ROUND(INDIRECT(ADDRESS(ROW()+(0), COLUMN()+(-2), 1))*INDIRECT(ADDRESS(ROW()+(0), COLUMN()+(-1), 1)), 2)</f>
        <v>0.2</v>
      </c>
    </row>
    <row r="14" spans="1:8" ht="13.50" thickBot="1" customHeight="1">
      <c r="A14" s="15"/>
      <c r="B14" s="15"/>
      <c r="C14" s="15"/>
      <c r="D14" s="15"/>
      <c r="E14" s="15"/>
      <c r="F14" s="9" t="s">
        <v>20</v>
      </c>
      <c r="G14" s="9"/>
      <c r="H14" s="17">
        <f ca="1">ROUND(SUM(INDIRECT(ADDRESS(ROW()+(-1), COLUMN()+(0), 1))), 2)</f>
        <v>0.2</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0.148</v>
      </c>
      <c r="G16" s="13">
        <v>18.89</v>
      </c>
      <c r="H16" s="13">
        <f ca="1">ROUND(INDIRECT(ADDRESS(ROW()+(0), COLUMN()+(-2), 1))*INDIRECT(ADDRESS(ROW()+(0), COLUMN()+(-1), 1)), 2)</f>
        <v>2.8</v>
      </c>
    </row>
    <row r="17" spans="1:8" ht="13.50" thickBot="1" customHeight="1">
      <c r="A17" s="1" t="s">
        <v>25</v>
      </c>
      <c r="B17" s="1"/>
      <c r="C17" s="10" t="s">
        <v>26</v>
      </c>
      <c r="D17" s="10"/>
      <c r="E17" s="1" t="s">
        <v>27</v>
      </c>
      <c r="F17" s="12">
        <v>0.148</v>
      </c>
      <c r="G17" s="14">
        <v>17.97</v>
      </c>
      <c r="H17" s="14">
        <f ca="1">ROUND(INDIRECT(ADDRESS(ROW()+(0), COLUMN()+(-2), 1))*INDIRECT(ADDRESS(ROW()+(0), COLUMN()+(-1), 1)), 2)</f>
        <v>2.66</v>
      </c>
    </row>
    <row r="18" spans="1:8" ht="13.50" thickBot="1" customHeight="1">
      <c r="A18" s="15"/>
      <c r="B18" s="15"/>
      <c r="C18" s="15"/>
      <c r="D18" s="15"/>
      <c r="E18" s="15"/>
      <c r="F18" s="9" t="s">
        <v>28</v>
      </c>
      <c r="G18" s="9"/>
      <c r="H18" s="17">
        <f ca="1">ROUND(SUM(INDIRECT(ADDRESS(ROW()+(-1), COLUMN()+(0), 1)),INDIRECT(ADDRESS(ROW()+(-2), COLUMN()+(0), 1))), 2)</f>
        <v>5.46</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12.25</v>
      </c>
      <c r="H20" s="14">
        <f ca="1">ROUND(INDIRECT(ADDRESS(ROW()+(0), COLUMN()+(-2), 1))*INDIRECT(ADDRESS(ROW()+(0), COLUMN()+(-1), 1))/100, 2)</f>
        <v>0.25</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12.5</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