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<sst xmlns="http://schemas.openxmlformats.org/spreadsheetml/2006/main" count="44" uniqueCount="44">
  <si>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</si>
  <si>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EHY065</t>
  </si>
  <si>
    <t xml:space="preserve">m</t>
  </si>
  <si>
    <t xml:space="preserve">Inyección de resinas en fisuras, para reparación estructural.</t>
  </si>
  <si>
    <r>
      <rPr>
        <sz val="8.25"/>
        <color rgb="FF000000"/>
        <rFont val="Arial"/>
        <family val="2"/>
      </rPr>
      <t xml:space="preserve">Inyección en fisura con lechada fluida de dos componentes a base de resina epoxi, MasterInject 1360 "BASF", con endurecedor amínico, sin disolventes, (rendimiento: 0,5 kg/m), aplicada mediante equipo de inyección a baja presión, para reparación estructural en elemento de hormigón. El precio no incluye la limpieza del interior de la fisura ni la colocación de los inyectores.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</si>
  <si>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</si>
  <si>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</si>
  <si>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</si>
  <si>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</si>
  <si>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</si>
  <si>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</si>
  <si>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</si>
  <si>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mt09reh130d</t>
  </si>
  <si>
    <t xml:space="preserve">kg</t>
  </si>
  <si>
    <t xml:space="preserve">Lechada fluida de dos componentes a base de resina epoxi, MasterInject 1360 "BASF", con endurecedor amínico, sin disolventes, como relleno transmisor de esfuerzos para inyección de fisuras, secas o húmedas, con una resistencia a tracción superior a 2,5 N/mm² de más de 0,2 mm de anchura, temperatura de aplicación entre 5°C y 30°C, según UNE-EN 1504-5.</t>
  </si>
  <si>
    <t xml:space="preserve">Subtotal materiales:</t>
  </si>
  <si>
    <t xml:space="preserve">Equipo y maquinaria</t>
  </si>
  <si>
    <t xml:space="preserve">mq06eim010</t>
  </si>
  <si>
    <t xml:space="preserve">h</t>
  </si>
  <si>
    <t xml:space="preserve">Equipo de inyección manual de morteros fluidos y resinas.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</si>
  <si>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</si>
  <si>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</si>
  <si>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</si>
  <si>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</si>
  <si>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</si>
  <si>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</si>
  <si>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</si>
  <si>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</si>
  <si>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</si>
  <si>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</si>
  <si>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</si>
  <si>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</si>
  <si>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</si>
  <si>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</si>
  <si>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</si>
  <si>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</si>
  <si>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</si>
  <si>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</si>
  <si>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1504-5:2004</t>
  </si>
  <si>
    <t xml:space="preserve">2+/4</t>
  </si>
  <si>
    <t xml:space="preserve">Productos  y  sistemas  para  la  protección  y reparación  de  estructuras  de  hormigón.  Definiciones,  requisitos,  control  de  calidad  y  evaluación de  la  conformidad.  Parte  5:  Inyecciones  de hormigón.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</si>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</sst>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6.29" customWidth="1"/>
    <col min="5" max="5" width="70.89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2"/>
      <c r="H10" s="12"/>
      <c r="I10" s="14">
        <v>22.98</v>
      </c>
      <c r="J10" s="14">
        <f ca="1">ROUND(INDIRECT(ADDRESS(ROW()+(0), COLUMN()+(-4), 1))*INDIRECT(ADDRESS(ROW()+(0), COLUMN()+(-1), 1)), 2)</f>
        <v>11.49</v>
      </c>
    </row>
    <row r="11" spans="1:10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11.49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0.128</v>
      </c>
      <c r="G13" s="12"/>
      <c r="H13" s="12"/>
      <c r="I13" s="14">
        <v>1.54</v>
      </c>
      <c r="J13" s="14">
        <f ca="1">ROUND(INDIRECT(ADDRESS(ROW()+(0), COLUMN()+(-4), 1))*INDIRECT(ADDRESS(ROW()+(0), COLUMN()+(-1), 1)), 2)</f>
        <v>0.2</v>
      </c>
    </row>
    <row r="14" spans="1:10" ht="13.50" thickBot="1" customHeight="1">
      <c r="A14" s="15"/>
      <c r="B14" s="15"/>
      <c r="C14" s="15"/>
      <c r="D14" s="15"/>
      <c r="E14" s="15"/>
      <c r="F14" s="9" t="s">
        <v>20</v>
      </c>
      <c r="G14" s="9"/>
      <c r="H14" s="9"/>
      <c r="I14" s="9"/>
      <c r="J14" s="17">
        <f ca="1">ROUND(SUM(INDIRECT(ADDRESS(ROW()+(-1), COLUMN()+(0), 1))), 2)</f>
        <v>0.2</v>
      </c>
    </row>
    <row r="15" spans="1:10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</row>
    <row r="16" spans="1:10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0.136</v>
      </c>
      <c r="G16" s="11"/>
      <c r="H16" s="11"/>
      <c r="I16" s="13">
        <v>18.89</v>
      </c>
      <c r="J16" s="13">
        <f ca="1">ROUND(INDIRECT(ADDRESS(ROW()+(0), COLUMN()+(-4), 1))*INDIRECT(ADDRESS(ROW()+(0), COLUMN()+(-1), 1)), 2)</f>
        <v>2.57</v>
      </c>
    </row>
    <row r="17" spans="1:10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0.136</v>
      </c>
      <c r="G17" s="12"/>
      <c r="H17" s="12"/>
      <c r="I17" s="14">
        <v>17.97</v>
      </c>
      <c r="J17" s="14">
        <f ca="1">ROUND(INDIRECT(ADDRESS(ROW()+(0), COLUMN()+(-4), 1))*INDIRECT(ADDRESS(ROW()+(0), COLUMN()+(-1), 1)), 2)</f>
        <v>2.44</v>
      </c>
    </row>
    <row r="18" spans="1:10" ht="13.50" thickBot="1" customHeight="1">
      <c r="A18" s="15"/>
      <c r="B18" s="15"/>
      <c r="C18" s="15"/>
      <c r="D18" s="15"/>
      <c r="E18" s="15"/>
      <c r="F18" s="9" t="s">
        <v>28</v>
      </c>
      <c r="G18" s="9"/>
      <c r="H18" s="9"/>
      <c r="I18" s="9"/>
      <c r="J18" s="17">
        <f ca="1">ROUND(SUM(INDIRECT(ADDRESS(ROW()+(-1), COLUMN()+(0), 1)),INDIRECT(ADDRESS(ROW()+(-2), COLUMN()+(0), 1))), 2)</f>
        <v>5.01</v>
      </c>
    </row>
    <row r="19" spans="1:10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2"/>
      <c r="H20" s="12"/>
      <c r="I20" s="14">
        <f ca="1">ROUND(SUM(INDIRECT(ADDRESS(ROW()+(-2), COLUMN()+(1), 1)),INDIRECT(ADDRESS(ROW()+(-6), COLUMN()+(1), 1)),INDIRECT(ADDRESS(ROW()+(-9), COLUMN()+(1), 1))), 2)</f>
        <v>16.7</v>
      </c>
      <c r="J20" s="14">
        <f ca="1">ROUND(INDIRECT(ADDRESS(ROW()+(0), COLUMN()+(-4), 1))*INDIRECT(ADDRESS(ROW()+(0), COLUMN()+(-1), 1))/100, 2)</f>
        <v>0.33</v>
      </c>
    </row>
    <row r="21" spans="1:10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4"/>
      <c r="H21" s="24"/>
      <c r="I21" s="25"/>
      <c r="J21" s="26">
        <f ca="1">ROUND(SUM(INDIRECT(ADDRESS(ROW()+(-1), COLUMN()+(0), 1)),INDIRECT(ADDRESS(ROW()+(-3), COLUMN()+(0), 1)),INDIRECT(ADDRESS(ROW()+(-7), COLUMN()+(0), 1)),INDIRECT(ADDRESS(ROW()+(-10), COLUMN()+(0), 1))), 2)</f>
        <v>17.03</v>
      </c>
    </row>
    <row r="24" spans="1:10" ht="13.50" thickBot="1" customHeight="1">
      <c r="A24" s="27" t="s">
        <v>34</v>
      </c>
      <c r="B24" s="27"/>
      <c r="C24" s="27"/>
      <c r="D24" s="27"/>
      <c r="E24" s="27"/>
      <c r="F24" s="27"/>
      <c r="G24" s="27" t="s">
        <v>35</v>
      </c>
      <c r="H24" s="27" t="s">
        <v>36</v>
      </c>
      <c r="I24" s="27"/>
      <c r="J24" s="27" t="s">
        <v>37</v>
      </c>
    </row>
    <row r="25" spans="1:10" ht="13.50" thickBot="1" customHeight="1">
      <c r="A25" s="28" t="s">
        <v>38</v>
      </c>
      <c r="B25" s="28"/>
      <c r="C25" s="28"/>
      <c r="D25" s="28"/>
      <c r="E25" s="28"/>
      <c r="F25" s="28"/>
      <c r="G25" s="29">
        <v>1.10201e+006</v>
      </c>
      <c r="H25" s="29">
        <v>112009</v>
      </c>
      <c r="I25" s="29"/>
      <c r="J25" s="29" t="s">
        <v>39</v>
      </c>
    </row>
    <row r="26" spans="1:10" ht="24.00" thickBot="1" customHeight="1">
      <c r="A26" s="30" t="s">
        <v>40</v>
      </c>
      <c r="B26" s="30"/>
      <c r="C26" s="30"/>
      <c r="D26" s="30"/>
      <c r="E26" s="30"/>
      <c r="F26" s="30"/>
      <c r="G26" s="31"/>
      <c r="H26" s="31"/>
      <c r="I26" s="31"/>
      <c r="J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5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I11"/>
    <mergeCell ref="A12:B12"/>
    <mergeCell ref="C12:D12"/>
    <mergeCell ref="E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I18"/>
    <mergeCell ref="A19:B19"/>
    <mergeCell ref="C19:D19"/>
    <mergeCell ref="E19:H19"/>
    <mergeCell ref="A20:B20"/>
    <mergeCell ref="C20:D20"/>
    <mergeCell ref="F20:H20"/>
    <mergeCell ref="A21:E21"/>
    <mergeCell ref="F21:I21"/>
    <mergeCell ref="A24:F24"/>
    <mergeCell ref="H24:I24"/>
    <mergeCell ref="A25:F25"/>
    <mergeCell ref="G25:G26"/>
    <mergeCell ref="H25:I26"/>
    <mergeCell ref="J25:J26"/>
    <mergeCell ref="A26:F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