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<sst xmlns="http://schemas.openxmlformats.org/spreadsheetml/2006/main" count="68" uniqueCount="68">
  <si>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</si>
  <si>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EHV010</t>
  </si>
  <si>
    <t xml:space="preserve">m³</t>
  </si>
  <si>
    <t xml:space="preserve">Viga de hormigón armado.</t>
  </si>
  <si>
    <r>
      <rPr>
        <sz val="8.25"/>
        <color rgb="FF000000"/>
        <rFont val="Arial"/>
        <family val="2"/>
      </rPr>
      <t xml:space="preserve">Viga descolgada, recta, de hormigón armado, de 40x60 cm, realizada con hormigón HA-25/B/20/IIa fabricado en central, y vertido con cubilote, y acero UNE-EN 10080 B 500 S, con una cuantía aproximada de 150 kg/m³; montaje y desmontaje del sistema de encofrado, con acabado tipo industrial para revestir, en planta de hasta 3 m de altura libre,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alambre de atar, separadores y líquido desencofrante MasterFinish RL 294 "BASF", para evitar la adherencia del hormigón al encofrado.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</si>
  <si>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</si>
  <si>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</si>
  <si>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</si>
  <si>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</si>
  <si>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</si>
  <si>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</si>
  <si>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</si>
  <si>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</si>
  <si>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</si>
  <si>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</si>
  <si>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</si>
  <si>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</si>
  <si>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</si>
  <si>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</si>
  <si>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</si>
  <si>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</si>
  <si>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</si>
  <si>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</si>
  <si>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</si>
  <si>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</si>
  <si>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</si>
  <si>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</si>
  <si>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</si>
  <si>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</si>
  <si>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"BASF", para encofrados metálicos, fenólicos o de madera.</t>
  </si>
  <si>
    <t xml:space="preserve">mt07aco020c</t>
  </si>
  <si>
    <t xml:space="preserve">Ud</t>
  </si>
  <si>
    <t xml:space="preserve">Separador homologado para vigas.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</si>
  <si>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</si>
  <si>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</si>
  <si>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</si>
  <si>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</si>
  <si>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</si>
  <si>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</si>
  <si>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</si>
  <si>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</si>
  <si>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</si>
  <si>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</si>
  <si>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</si>
  <si>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</si>
  <si>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</si>
  <si>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</si>
  <si>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</si>
  <si>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</si>
  <si>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</si>
  <si>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</si>
  <si>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</si>
  <si>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</si>
  <si>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</si>
  <si>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</si>
  <si>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</si>
  <si>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</si>
  <si>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</si>
  <si>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</si>
  <si>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</si>
  <si>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</si>
  <si>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</si>
  <si>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</si>
  <si>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</si>
  <si>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</si>
  <si>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</si>
  <si>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29,62€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</si>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</sst>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48" customWidth="1"/>
    <col min="4" max="4" width="72.76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0.192</v>
      </c>
      <c r="F10" s="12">
        <v>37.5</v>
      </c>
      <c r="G10" s="12">
        <f ca="1">ROUND(INDIRECT(ADDRESS(ROW()+(0), COLUMN()+(-2), 1))*INDIRECT(ADDRESS(ROW()+(0), COLUMN()+(-1), 1)), 2)</f>
        <v>7.2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0.032</v>
      </c>
      <c r="F11" s="12">
        <v>85</v>
      </c>
      <c r="G11" s="12">
        <f ca="1">ROUND(INDIRECT(ADDRESS(ROW()+(0), COLUMN()+(-2), 1))*INDIRECT(ADDRESS(ROW()+(0), COLUMN()+(-1), 1)), 2)</f>
        <v>2.72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0.111</v>
      </c>
      <c r="F12" s="12">
        <v>16.04</v>
      </c>
      <c r="G12" s="12">
        <f ca="1">ROUND(INDIRECT(ADDRESS(ROW()+(0), COLUMN()+(-2), 1))*INDIRECT(ADDRESS(ROW()+(0), COLUMN()+(-1), 1)), 2)</f>
        <v>1.78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0.013</v>
      </c>
      <c r="F13" s="12">
        <v>238.16</v>
      </c>
      <c r="G13" s="12">
        <f ca="1">ROUND(INDIRECT(ADDRESS(ROW()+(0), COLUMN()+(-2), 1))*INDIRECT(ADDRESS(ROW()+(0), COLUMN()+(-1), 1)), 2)</f>
        <v>3.1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0.167</v>
      </c>
      <c r="F14" s="12">
        <v>7</v>
      </c>
      <c r="G14" s="12">
        <f ca="1">ROUND(INDIRECT(ADDRESS(ROW()+(0), COLUMN()+(-2), 1))*INDIRECT(ADDRESS(ROW()+(0), COLUMN()+(-1), 1)), 2)</f>
        <v>1.17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0.125</v>
      </c>
      <c r="F15" s="12">
        <v>2.26</v>
      </c>
      <c r="G15" s="12">
        <f ca="1">ROUND(INDIRECT(ADDRESS(ROW()+(0), COLUMN()+(-2), 1))*INDIRECT(ADDRESS(ROW()+(0), COLUMN()+(-1), 1)), 2)</f>
        <v>0.28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4</v>
      </c>
      <c r="F16" s="12">
        <v>0.08</v>
      </c>
      <c r="G16" s="12">
        <f ca="1">ROUND(INDIRECT(ADDRESS(ROW()+(0), COLUMN()+(-2), 1))*INDIRECT(ADDRESS(ROW()+(0), COLUMN()+(-1), 1)), 2)</f>
        <v>0.32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150</v>
      </c>
      <c r="F17" s="12">
        <v>0.81</v>
      </c>
      <c r="G17" s="12">
        <f ca="1">ROUND(INDIRECT(ADDRESS(ROW()+(0), COLUMN()+(-2), 1))*INDIRECT(ADDRESS(ROW()+(0), COLUMN()+(-1), 1)), 2)</f>
        <v>121.5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1.35</v>
      </c>
      <c r="F18" s="12">
        <v>1.1</v>
      </c>
      <c r="G18" s="12">
        <f ca="1">ROUND(INDIRECT(ADDRESS(ROW()+(0), COLUMN()+(-2), 1))*INDIRECT(ADDRESS(ROW()+(0), COLUMN()+(-1), 1)), 2)</f>
        <v>1.49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3">
        <v>1.05</v>
      </c>
      <c r="F19" s="14">
        <v>76.88</v>
      </c>
      <c r="G19" s="14">
        <f ca="1">ROUND(INDIRECT(ADDRESS(ROW()+(0), COLUMN()+(-2), 1))*INDIRECT(ADDRESS(ROW()+(0), COLUMN()+(-1), 1)), 2)</f>
        <v>80.72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220.28</v>
      </c>
    </row>
    <row r="21" spans="1:7" ht="13.50" thickBot="1" customHeight="1">
      <c r="A21" s="15">
        <v>2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2.567</v>
      </c>
      <c r="F22" s="12">
        <v>19.67</v>
      </c>
      <c r="G22" s="12">
        <f ca="1">ROUND(INDIRECT(ADDRESS(ROW()+(0), COLUMN()+(-2), 1))*INDIRECT(ADDRESS(ROW()+(0), COLUMN()+(-1), 1)), 2)</f>
        <v>50.49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2.567</v>
      </c>
      <c r="F23" s="12">
        <v>18.63</v>
      </c>
      <c r="G23" s="12">
        <f ca="1">ROUND(INDIRECT(ADDRESS(ROW()+(0), COLUMN()+(-2), 1))*INDIRECT(ADDRESS(ROW()+(0), COLUMN()+(-1), 1)), 2)</f>
        <v>47.82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1.478</v>
      </c>
      <c r="F24" s="12">
        <v>19.67</v>
      </c>
      <c r="G24" s="12">
        <f ca="1">ROUND(INDIRECT(ADDRESS(ROW()+(0), COLUMN()+(-2), 1))*INDIRECT(ADDRESS(ROW()+(0), COLUMN()+(-1), 1)), 2)</f>
        <v>29.07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1.478</v>
      </c>
      <c r="F25" s="12">
        <v>18.63</v>
      </c>
      <c r="G25" s="12">
        <f ca="1">ROUND(INDIRECT(ADDRESS(ROW()+(0), COLUMN()+(-2), 1))*INDIRECT(ADDRESS(ROW()+(0), COLUMN()+(-1), 1)), 2)</f>
        <v>27.54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0.419</v>
      </c>
      <c r="F26" s="12">
        <v>19.67</v>
      </c>
      <c r="G26" s="12">
        <f ca="1">ROUND(INDIRECT(ADDRESS(ROW()+(0), COLUMN()+(-2), 1))*INDIRECT(ADDRESS(ROW()+(0), COLUMN()+(-1), 1)), 2)</f>
        <v>8.24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3">
        <v>1.688</v>
      </c>
      <c r="F27" s="14">
        <v>18.63</v>
      </c>
      <c r="G27" s="14">
        <f ca="1">ROUND(INDIRECT(ADDRESS(ROW()+(0), COLUMN()+(-2), 1))*INDIRECT(ADDRESS(ROW()+(0), COLUMN()+(-1), 1)), 2)</f>
        <v>31.45</v>
      </c>
    </row>
    <row r="28" spans="1:7" ht="13.50" thickBot="1" customHeight="1">
      <c r="A28" s="15"/>
      <c r="B28" s="15"/>
      <c r="C28" s="15"/>
      <c r="D28" s="15"/>
      <c r="E28" s="9" t="s">
        <v>62</v>
      </c>
      <c r="F28" s="9"/>
      <c r="G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194.61</v>
      </c>
    </row>
    <row r="29" spans="1:7" ht="13.50" thickBot="1" customHeight="1">
      <c r="A29" s="15">
        <v>3</v>
      </c>
      <c r="B29" s="15"/>
      <c r="C29" s="15"/>
      <c r="D29" s="18" t="s">
        <v>63</v>
      </c>
      <c r="E29" s="18"/>
      <c r="F29" s="15"/>
      <c r="G29" s="15"/>
    </row>
    <row r="30" spans="1:7" ht="13.50" thickBot="1" customHeight="1">
      <c r="A30" s="19"/>
      <c r="B30" s="19"/>
      <c r="C30" s="20" t="s">
        <v>64</v>
      </c>
      <c r="D30" s="19" t="s">
        <v>65</v>
      </c>
      <c r="E30" s="13">
        <v>2</v>
      </c>
      <c r="F30" s="14">
        <f ca="1">ROUND(SUM(INDIRECT(ADDRESS(ROW()+(-2), COLUMN()+(1), 1)),INDIRECT(ADDRESS(ROW()+(-10), COLUMN()+(1), 1))), 2)</f>
        <v>414.89</v>
      </c>
      <c r="G30" s="14">
        <f ca="1">ROUND(INDIRECT(ADDRESS(ROW()+(0), COLUMN()+(-2), 1))*INDIRECT(ADDRESS(ROW()+(0), COLUMN()+(-1), 1))/100, 2)</f>
        <v>8.3</v>
      </c>
    </row>
    <row r="31" spans="1:7" ht="13.50" thickBot="1" customHeight="1">
      <c r="A31" s="21" t="s">
        <v>66</v>
      </c>
      <c r="B31" s="21"/>
      <c r="C31" s="22"/>
      <c r="D31" s="23"/>
      <c r="E31" s="24" t="s">
        <v>67</v>
      </c>
      <c r="F31" s="25"/>
      <c r="G31" s="26">
        <f ca="1">ROUND(SUM(INDIRECT(ADDRESS(ROW()+(-1), COLUMN()+(0), 1)),INDIRECT(ADDRESS(ROW()+(-3), COLUMN()+(0), 1)),INDIRECT(ADDRESS(ROW()+(-11), COLUMN()+(0), 1))), 2)</f>
        <v>423.19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A25:B25"/>
    <mergeCell ref="A26:B26"/>
    <mergeCell ref="A27:B27"/>
    <mergeCell ref="A28:B28"/>
    <mergeCell ref="E28:F28"/>
    <mergeCell ref="A29:B29"/>
    <mergeCell ref="D29:E29"/>
    <mergeCell ref="A30:B30"/>
    <mergeCell ref="A31:D31"/>
    <mergeCell ref="E31:F31"/>
  </mergeCells>
  <pageMargins left="0.147638" right="0.147638" top="0.206693" bottom="0.206693" header="0.0" footer="0.0"/>
  <pageSetup paperSize="9" orientation="portrait"/>
  <rowBreaks count="0" manualBreakCount="0">
    </rowBreaks>
</worksheet>
</file>