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<sst xmlns="http://schemas.openxmlformats.org/spreadsheetml/2006/main" count="59" uniqueCount="59">
  <si>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</si>
  <si>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</si>
  <si>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</si>
  <si>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hormigón visto.</t>
  </si>
  <si>
    <r>
      <rPr>
        <sz val="8.25"/>
        <color rgb="FF000000"/>
        <rFont val="Arial"/>
        <family val="2"/>
      </rPr>
      <t xml:space="preserve">Pilar de sección circular de hormigón visto, de 30 cm de diámetro medio, realizado con hormigón HA-25/B/20/IIa fabricado en central, y vertido con cubilote, y acero UNE-EN 10080 B 500 S, con una cuantía aproximada de 120 kg/m³; montaje y desmontaje de sistema de encofrado con acabado visto con textura lisa,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 y agente filmógeno MasterKure 220 WB "BASF",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</si>
  <si>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</si>
  <si>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</si>
  <si>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</si>
  <si>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</si>
  <si>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</si>
  <si>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</si>
  <si>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</si>
  <si>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</si>
  <si>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</si>
  <si>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</si>
  <si>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</si>
  <si>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</si>
  <si>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</si>
  <si>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</si>
  <si>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</si>
  <si>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</si>
  <si>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mt08tub020id</t>
  </si>
  <si>
    <t xml:space="preserve">m²</t>
  </si>
  <si>
    <t xml:space="preserve">Molde cilíndrico desechable de bandas de papel kraft, aluminio y polietileno en espiral, para encofrado de pilares de hormigón, de hasta 3 m de altura y 30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</si>
  <si>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</si>
  <si>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</si>
  <si>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</si>
  <si>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mt10haf010nga</t>
  </si>
  <si>
    <t xml:space="preserve">m³</t>
  </si>
  <si>
    <t xml:space="preserve">Hormigón HA-25/B/20/IIa, fabricado en central.</t>
  </si>
  <si>
    <t xml:space="preserve">mt08cur010g</t>
  </si>
  <si>
    <t xml:space="preserve">l</t>
  </si>
  <si>
    <t xml:space="preserve">Agente filmógeno MasterKure 220 WB "BASF",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</si>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</sst>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72.76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0.07</v>
      </c>
      <c r="G10" s="12">
        <f ca="1">ROUND(INDIRECT(ADDRESS(ROW()+(0), COLUMN()+(-2), 1))*INDIRECT(ADDRESS(ROW()+(0), COLUMN()+(-1), 1)), 2)</f>
        <v>0.84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0.81</v>
      </c>
      <c r="G11" s="12">
        <f ca="1">ROUND(INDIRECT(ADDRESS(ROW()+(0), COLUMN()+(-2), 1))*INDIRECT(ADDRESS(ROW()+(0), COLUMN()+(-1), 1)), 2)</f>
        <v>97.2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1.1</v>
      </c>
      <c r="G12" s="12">
        <f ca="1">ROUND(INDIRECT(ADDRESS(ROW()+(0), COLUMN()+(-2), 1))*INDIRECT(ADDRESS(ROW()+(0), COLUMN()+(-1), 1)), 2)</f>
        <v>0.66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13.333</v>
      </c>
      <c r="F13" s="12">
        <v>14.02</v>
      </c>
      <c r="G13" s="12">
        <f ca="1">ROUND(INDIRECT(ADDRESS(ROW()+(0), COLUMN()+(-2), 1))*INDIRECT(ADDRESS(ROW()+(0), COLUMN()+(-1), 1)), 2)</f>
        <v>186.93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</v>
      </c>
      <c r="F14" s="12">
        <v>16.04</v>
      </c>
      <c r="G14" s="12">
        <f ca="1">ROUND(INDIRECT(ADDRESS(ROW()+(0), COLUMN()+(-2), 1))*INDIRECT(ADDRESS(ROW()+(0), COLUMN()+(-1), 1)), 2)</f>
        <v>1.59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76.88</v>
      </c>
      <c r="G15" s="12">
        <f ca="1">ROUND(INDIRECT(ADDRESS(ROW()+(0), COLUMN()+(-2), 1))*INDIRECT(ADDRESS(ROW()+(0), COLUMN()+(-1), 1)), 2)</f>
        <v>80.72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2</v>
      </c>
      <c r="F16" s="14">
        <v>3.33</v>
      </c>
      <c r="G16" s="14">
        <f ca="1">ROUND(INDIRECT(ADDRESS(ROW()+(0), COLUMN()+(-2), 1))*INDIRECT(ADDRESS(ROW()+(0), COLUMN()+(-1), 1)), 2)</f>
        <v>6.66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374.6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2.71</v>
      </c>
      <c r="F19" s="12">
        <v>19.67</v>
      </c>
      <c r="G19" s="12">
        <f ca="1">ROUND(INDIRECT(ADDRESS(ROW()+(0), COLUMN()+(-2), 1))*INDIRECT(ADDRESS(ROW()+(0), COLUMN()+(-1), 1)), 2)</f>
        <v>53.31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2.71</v>
      </c>
      <c r="F20" s="12">
        <v>18.63</v>
      </c>
      <c r="G20" s="12">
        <f ca="1">ROUND(INDIRECT(ADDRESS(ROW()+(0), COLUMN()+(-2), 1))*INDIRECT(ADDRESS(ROW()+(0), COLUMN()+(-1), 1)), 2)</f>
        <v>50.49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0.828</v>
      </c>
      <c r="F21" s="12">
        <v>19.67</v>
      </c>
      <c r="G21" s="12">
        <f ca="1">ROUND(INDIRECT(ADDRESS(ROW()+(0), COLUMN()+(-2), 1))*INDIRECT(ADDRESS(ROW()+(0), COLUMN()+(-1), 1)), 2)</f>
        <v>16.29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0.828</v>
      </c>
      <c r="F22" s="12">
        <v>18.63</v>
      </c>
      <c r="G22" s="12">
        <f ca="1">ROUND(INDIRECT(ADDRESS(ROW()+(0), COLUMN()+(-2), 1))*INDIRECT(ADDRESS(ROW()+(0), COLUMN()+(-1), 1)), 2)</f>
        <v>15.43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0.419</v>
      </c>
      <c r="F23" s="12">
        <v>19.67</v>
      </c>
      <c r="G23" s="12">
        <f ca="1">ROUND(INDIRECT(ADDRESS(ROW()+(0), COLUMN()+(-2), 1))*INDIRECT(ADDRESS(ROW()+(0), COLUMN()+(-1), 1)), 2)</f>
        <v>8.24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1.688</v>
      </c>
      <c r="F24" s="14">
        <v>18.63</v>
      </c>
      <c r="G24" s="14">
        <f ca="1">ROUND(INDIRECT(ADDRESS(ROW()+(0), COLUMN()+(-2), 1))*INDIRECT(ADDRESS(ROW()+(0), COLUMN()+(-1), 1)), 2)</f>
        <v>31.45</v>
      </c>
    </row>
    <row r="25" spans="1:7" ht="13.50" thickBot="1" customHeight="1">
      <c r="A25" s="15"/>
      <c r="B25" s="15"/>
      <c r="C25" s="15"/>
      <c r="D25" s="15"/>
      <c r="E25" s="9" t="s">
        <v>53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175.21</v>
      </c>
    </row>
    <row r="26" spans="1:7" ht="13.50" thickBot="1" customHeight="1">
      <c r="A26" s="15">
        <v>3</v>
      </c>
      <c r="B26" s="15"/>
      <c r="C26" s="15"/>
      <c r="D26" s="18" t="s">
        <v>54</v>
      </c>
      <c r="E26" s="18"/>
      <c r="F26" s="15"/>
      <c r="G26" s="15"/>
    </row>
    <row r="27" spans="1:7" ht="13.50" thickBot="1" customHeight="1">
      <c r="A27" s="19"/>
      <c r="B27" s="19"/>
      <c r="C27" s="20" t="s">
        <v>55</v>
      </c>
      <c r="D27" s="19" t="s">
        <v>56</v>
      </c>
      <c r="E27" s="13">
        <v>2</v>
      </c>
      <c r="F27" s="14">
        <f ca="1">ROUND(SUM(INDIRECT(ADDRESS(ROW()+(-2), COLUMN()+(1), 1)),INDIRECT(ADDRESS(ROW()+(-10), COLUMN()+(1), 1))), 2)</f>
        <v>549.81</v>
      </c>
      <c r="G27" s="14">
        <f ca="1">ROUND(INDIRECT(ADDRESS(ROW()+(0), COLUMN()+(-2), 1))*INDIRECT(ADDRESS(ROW()+(0), COLUMN()+(-1), 1))/100, 2)</f>
        <v>11</v>
      </c>
    </row>
    <row r="28" spans="1:7" ht="13.50" thickBot="1" customHeight="1">
      <c r="A28" s="21" t="s">
        <v>57</v>
      </c>
      <c r="B28" s="21"/>
      <c r="C28" s="22"/>
      <c r="D28" s="23"/>
      <c r="E28" s="24" t="s">
        <v>58</v>
      </c>
      <c r="F28" s="25"/>
      <c r="G28" s="26">
        <f ca="1">ROUND(SUM(INDIRECT(ADDRESS(ROW()+(-1), COLUMN()+(0), 1)),INDIRECT(ADDRESS(ROW()+(-3), COLUMN()+(0), 1)),INDIRECT(ADDRESS(ROW()+(-11), COLUMN()+(0), 1))), 2)</f>
        <v>560.81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