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<sst xmlns="http://schemas.openxmlformats.org/spreadsheetml/2006/main" count="74" uniqueCount="74">
  <si>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</si>
  <si>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</si>
  <si>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</si>
  <si>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Muro de hormigón arquitectónico.</t>
  </si>
  <si>
    <r>
      <rPr>
        <sz val="8.25"/>
        <color rgb="FF000000"/>
        <rFont val="Arial"/>
        <family val="2"/>
      </rPr>
      <t xml:space="preserve">Muro de hormigón armado arquitectónico 2C, de hasta 3 m de altura, de 30 cm de espesor medio, superficie plana, realizado con hormigón HA-25/B/20/IIa fabricado en central, y vertido con cubilote, y acero UNE-EN 10080 B 500 S, con una cuantía aproximada de 50 kg/m³, ejecutado en condiciones complejas; montaje y desmontaje de sistema de encofrado con acabado visto con textura y relieve, realizado con paneles metálicos modulares, amortizables en 150 usos, con lámina plástica desechable imitación madera, de 0,8 mm de espesor, incorporada a la cara interior del encofrado. Incluso alambre de atar, separadores, pasamuros para paso de los tensores y cola líquida para fijación de la lámina y cinta de juntas, berenjenos y agente filmógeno MasterKure 220 WB "BASF", para el curado de hormigones y morteros. El precio incluye la elaboración y el montaje de la ferralla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</si>
  <si>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</si>
  <si>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</si>
  <si>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</si>
  <si>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</si>
  <si>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</si>
  <si>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</si>
  <si>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</si>
  <si>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</si>
  <si>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</si>
  <si>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</si>
  <si>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</si>
  <si>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</si>
  <si>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</si>
  <si>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mt08lhv010jE</t>
  </si>
  <si>
    <t xml:space="preserve">m²</t>
  </si>
  <si>
    <t xml:space="preserve">Lámina plástica desechable imitación madera, de 0,8 mm de espesor, incorporada a la cara interior del encofrado, para obtener una superficie de hormigón con acabado visto, en relieve.</t>
  </si>
  <si>
    <t xml:space="preserve">mt08lhv020a</t>
  </si>
  <si>
    <t xml:space="preserve">l</t>
  </si>
  <si>
    <t xml:space="preserve">Cola líquida.</t>
  </si>
  <si>
    <t xml:space="preserve">mt08lhv030a</t>
  </si>
  <si>
    <t xml:space="preserve">m</t>
  </si>
  <si>
    <t xml:space="preserve">Cinta de juntas.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</si>
  <si>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</si>
  <si>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</si>
  <si>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</si>
  <si>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mt08var040a</t>
  </si>
  <si>
    <t xml:space="preserve">Ud</t>
  </si>
  <si>
    <t xml:space="preserve">Berenjeno de PVC, de varias dimensiones y 2500 mm de longitud.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</si>
  <si>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</si>
  <si>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</si>
  <si>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</si>
  <si>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</si>
  <si>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</si>
  <si>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</si>
  <si>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</si>
  <si>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</si>
  <si>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</si>
  <si>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</si>
  <si>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</si>
  <si>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</si>
  <si>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mt08cur010g</t>
  </si>
  <si>
    <t xml:space="preserve">l</t>
  </si>
  <si>
    <t xml:space="preserve">Agente filmógeno MasterKure 220 WB "BASF",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</si>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</sst>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3.78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6.667</v>
      </c>
      <c r="F12" s="12">
        <v>13.58</v>
      </c>
      <c r="G12" s="12">
        <f ca="1">ROUND(INDIRECT(ADDRESS(ROW()+(0), COLUMN()+(-2), 1))*INDIRECT(ADDRESS(ROW()+(0), COLUMN()+(-1), 1)), 2)</f>
        <v>90.54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0.467</v>
      </c>
      <c r="F13" s="12">
        <v>10.04</v>
      </c>
      <c r="G13" s="12">
        <f ca="1">ROUND(INDIRECT(ADDRESS(ROW()+(0), COLUMN()+(-2), 1))*INDIRECT(ADDRESS(ROW()+(0), COLUMN()+(-1), 1)), 2)</f>
        <v>4.69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7.333</v>
      </c>
      <c r="F14" s="12">
        <v>0.61</v>
      </c>
      <c r="G14" s="12">
        <f ca="1">ROUND(INDIRECT(ADDRESS(ROW()+(0), COLUMN()+(-2), 1))*INDIRECT(ADDRESS(ROW()+(0), COLUMN()+(-1), 1)), 2)</f>
        <v>4.47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0.667</v>
      </c>
      <c r="F15" s="12">
        <v>0.93</v>
      </c>
      <c r="G15" s="12">
        <f ca="1">ROUND(INDIRECT(ADDRESS(ROW()+(0), COLUMN()+(-2), 1))*INDIRECT(ADDRESS(ROW()+(0), COLUMN()+(-1), 1)), 2)</f>
        <v>0.62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3.333</v>
      </c>
      <c r="F16" s="12">
        <v>0.35</v>
      </c>
      <c r="G16" s="12">
        <f ca="1">ROUND(INDIRECT(ADDRESS(ROW()+(0), COLUMN()+(-2), 1))*INDIRECT(ADDRESS(ROW()+(0), COLUMN()+(-1), 1)), 2)</f>
        <v>1.17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8</v>
      </c>
      <c r="F17" s="12">
        <v>0.06</v>
      </c>
      <c r="G17" s="12">
        <f ca="1">ROUND(INDIRECT(ADDRESS(ROW()+(0), COLUMN()+(-2), 1))*INDIRECT(ADDRESS(ROW()+(0), COLUMN()+(-1), 1)), 2)</f>
        <v>0.48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51</v>
      </c>
      <c r="F18" s="12">
        <v>0.62</v>
      </c>
      <c r="G18" s="12">
        <f ca="1">ROUND(INDIRECT(ADDRESS(ROW()+(0), COLUMN()+(-2), 1))*INDIRECT(ADDRESS(ROW()+(0), COLUMN()+(-1), 1)), 2)</f>
        <v>31.62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0.65</v>
      </c>
      <c r="F19" s="12">
        <v>1.1</v>
      </c>
      <c r="G19" s="12">
        <f ca="1">ROUND(INDIRECT(ADDRESS(ROW()+(0), COLUMN()+(-2), 1))*INDIRECT(ADDRESS(ROW()+(0), COLUMN()+(-1), 1)), 2)</f>
        <v>0.72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76.88</v>
      </c>
      <c r="G20" s="12">
        <f ca="1">ROUND(INDIRECT(ADDRESS(ROW()+(0), COLUMN()+(-2), 1))*INDIRECT(ADDRESS(ROW()+(0), COLUMN()+(-1), 1)), 2)</f>
        <v>80.72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3">
        <v>1</v>
      </c>
      <c r="F21" s="14">
        <v>3.33</v>
      </c>
      <c r="G21" s="14">
        <f ca="1">ROUND(INDIRECT(ADDRESS(ROW()+(0), COLUMN()+(-2), 1))*INDIRECT(ADDRESS(ROW()+(0), COLUMN()+(-1), 1)), 2)</f>
        <v>3.33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239.26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3.383</v>
      </c>
      <c r="F24" s="12">
        <v>19.67</v>
      </c>
      <c r="G24" s="12">
        <f ca="1">ROUND(INDIRECT(ADDRESS(ROW()+(0), COLUMN()+(-2), 1))*INDIRECT(ADDRESS(ROW()+(0), COLUMN()+(-1), 1)), 2)</f>
        <v>66.54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3.793</v>
      </c>
      <c r="F25" s="12">
        <v>18.63</v>
      </c>
      <c r="G25" s="12">
        <f ca="1">ROUND(INDIRECT(ADDRESS(ROW()+(0), COLUMN()+(-2), 1))*INDIRECT(ADDRESS(ROW()+(0), COLUMN()+(-1), 1)), 2)</f>
        <v>70.66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0.542</v>
      </c>
      <c r="F26" s="12">
        <v>19.67</v>
      </c>
      <c r="G26" s="12">
        <f ca="1">ROUND(INDIRECT(ADDRESS(ROW()+(0), COLUMN()+(-2), 1))*INDIRECT(ADDRESS(ROW()+(0), COLUMN()+(-1), 1)), 2)</f>
        <v>10.66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0.69</v>
      </c>
      <c r="F27" s="12">
        <v>18.63</v>
      </c>
      <c r="G27" s="12">
        <f ca="1">ROUND(INDIRECT(ADDRESS(ROW()+(0), COLUMN()+(-2), 1))*INDIRECT(ADDRESS(ROW()+(0), COLUMN()+(-1), 1)), 2)</f>
        <v>12.85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0.419</v>
      </c>
      <c r="F28" s="12">
        <v>19.67</v>
      </c>
      <c r="G28" s="12">
        <f ca="1">ROUND(INDIRECT(ADDRESS(ROW()+(0), COLUMN()+(-2), 1))*INDIRECT(ADDRESS(ROW()+(0), COLUMN()+(-1), 1)), 2)</f>
        <v>8.24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1.688</v>
      </c>
      <c r="F29" s="14">
        <v>18.63</v>
      </c>
      <c r="G29" s="14">
        <f ca="1">ROUND(INDIRECT(ADDRESS(ROW()+(0), COLUMN()+(-2), 1))*INDIRECT(ADDRESS(ROW()+(0), COLUMN()+(-1), 1)), 2)</f>
        <v>31.45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200.4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1)),INDIRECT(ADDRESS(ROW()+(-10), COLUMN()+(1), 1))), 2)</f>
        <v>439.66</v>
      </c>
      <c r="G32" s="14">
        <f ca="1">ROUND(INDIRECT(ADDRESS(ROW()+(0), COLUMN()+(-2), 1))*INDIRECT(ADDRESS(ROW()+(0), COLUMN()+(-1), 1))/100, 2)</f>
        <v>8.79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1)),INDIRECT(ADDRESS(ROW()+(-11), COLUMN()+(0), 1))), 2)</f>
        <v>448.45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