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<sst xmlns="http://schemas.openxmlformats.org/spreadsheetml/2006/main" count="84" uniqueCount="84">
  <si>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</si>
  <si>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</si>
  <si>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</si>
  <si>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</si>
  <si>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2450 litros, enterrado, realizada en excavación previa, con hormigón HA-25/B/20/IIa fabricado en central, y acero UNE-EN 10080 B 500 S, con una cuantía aproximada de 30 kg/m³. Incluso alambre de atar, separadores y líquido desencofrante MasterFinish RL 294 "BASF",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</si>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</sst>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14" customWidth="1"/>
    <col min="4" max="4" width="70.55" customWidth="1"/>
    <col min="5" max="5" width="2.21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10.443</v>
      </c>
      <c r="G10" s="11"/>
      <c r="H10" s="12">
        <v>76.88</v>
      </c>
      <c r="I10" s="12">
        <f ca="1">ROUND(INDIRECT(ADDRESS(ROW()+(0), COLUMN()+(-3), 1))*INDIRECT(ADDRESS(ROW()+(0), COLUMN()+(-1), 1)), 2)</f>
        <v>802.86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5.2</v>
      </c>
      <c r="G11" s="11"/>
      <c r="H11" s="12">
        <v>34.56</v>
      </c>
      <c r="I11" s="12">
        <f ca="1">ROUND(INDIRECT(ADDRESS(ROW()+(0), COLUMN()+(-3), 1))*INDIRECT(ADDRESS(ROW()+(0), COLUMN()+(-1), 1)), 2)</f>
        <v>179.71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284.802</v>
      </c>
      <c r="G12" s="11"/>
      <c r="H12" s="12">
        <v>0.81</v>
      </c>
      <c r="I12" s="12">
        <f ca="1">ROUND(INDIRECT(ADDRESS(ROW()+(0), COLUMN()+(-3), 1))*INDIRECT(ADDRESS(ROW()+(0), COLUMN()+(-1), 1)), 2)</f>
        <v>230.69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1.377</v>
      </c>
      <c r="G13" s="11"/>
      <c r="H13" s="12">
        <v>1.1</v>
      </c>
      <c r="I13" s="12">
        <f ca="1">ROUND(INDIRECT(ADDRESS(ROW()+(0), COLUMN()+(-3), 1))*INDIRECT(ADDRESS(ROW()+(0), COLUMN()+(-1), 1)), 2)</f>
        <v>1.51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0.13</v>
      </c>
      <c r="I14" s="12">
        <f ca="1">ROUND(INDIRECT(ADDRESS(ROW()+(0), COLUMN()+(-3), 1))*INDIRECT(ADDRESS(ROW()+(0), COLUMN()+(-1), 1)), 2)</f>
        <v>0.52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0.095</v>
      </c>
      <c r="G17" s="11"/>
      <c r="H17" s="12">
        <v>5.27</v>
      </c>
      <c r="I17" s="12">
        <f ca="1">ROUND(INDIRECT(ADDRESS(ROW()+(0), COLUMN()+(-3), 1))*INDIRECT(ADDRESS(ROW()+(0), COLUMN()+(-1), 1)), 2)</f>
        <v>0.5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0.062</v>
      </c>
      <c r="G18" s="11"/>
      <c r="H18" s="12">
        <v>16.04</v>
      </c>
      <c r="I18" s="12">
        <f ca="1">ROUND(INDIRECT(ADDRESS(ROW()+(0), COLUMN()+(-3), 1))*INDIRECT(ADDRESS(ROW()+(0), COLUMN()+(-1), 1)), 2)</f>
        <v>0.99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0.475</v>
      </c>
      <c r="G20" s="11"/>
      <c r="H20" s="12">
        <v>7</v>
      </c>
      <c r="I20" s="12">
        <f ca="1">ROUND(INDIRECT(ADDRESS(ROW()+(0), COLUMN()+(-3), 1))*INDIRECT(ADDRESS(ROW()+(0), COLUMN()+(-1), 1)), 2)</f>
        <v>3.33</v>
      </c>
      <c r="J20" s="12"/>
    </row>
    <row r="21" spans="1:10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0.142</v>
      </c>
      <c r="G21" s="13"/>
      <c r="H21" s="14">
        <v>2.26</v>
      </c>
      <c r="I21" s="14">
        <f ca="1">ROUND(INDIRECT(ADDRESS(ROW()+(0), COLUMN()+(-3), 1))*INDIRECT(ADDRESS(ROW()+(0), COLUMN()+(-1), 1)), 2)</f>
        <v>0.32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1222.18</v>
      </c>
      <c r="J22" s="17"/>
    </row>
    <row r="23" spans="1:10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1.562</v>
      </c>
      <c r="G24" s="11"/>
      <c r="H24" s="12">
        <v>19.67</v>
      </c>
      <c r="I24" s="12">
        <f ca="1">ROUND(INDIRECT(ADDRESS(ROW()+(0), COLUMN()+(-3), 1))*INDIRECT(ADDRESS(ROW()+(0), COLUMN()+(-1), 1)), 2)</f>
        <v>30.72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2.082</v>
      </c>
      <c r="G25" s="11"/>
      <c r="H25" s="12">
        <v>18.63</v>
      </c>
      <c r="I25" s="12">
        <f ca="1">ROUND(INDIRECT(ADDRESS(ROW()+(0), COLUMN()+(-3), 1))*INDIRECT(ADDRESS(ROW()+(0), COLUMN()+(-1), 1)), 2)</f>
        <v>38.79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0.625</v>
      </c>
      <c r="G26" s="11"/>
      <c r="H26" s="12">
        <v>19.67</v>
      </c>
      <c r="I26" s="12">
        <f ca="1">ROUND(INDIRECT(ADDRESS(ROW()+(0), COLUMN()+(-3), 1))*INDIRECT(ADDRESS(ROW()+(0), COLUMN()+(-1), 1)), 2)</f>
        <v>12.29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0.937</v>
      </c>
      <c r="G27" s="11"/>
      <c r="H27" s="12">
        <v>18.63</v>
      </c>
      <c r="I27" s="12">
        <f ca="1">ROUND(INDIRECT(ADDRESS(ROW()+(0), COLUMN()+(-3), 1))*INDIRECT(ADDRESS(ROW()+(0), COLUMN()+(-1), 1)), 2)</f>
        <v>17.46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0.521</v>
      </c>
      <c r="G28" s="11"/>
      <c r="H28" s="12">
        <v>19.67</v>
      </c>
      <c r="I28" s="12">
        <f ca="1">ROUND(INDIRECT(ADDRESS(ROW()+(0), COLUMN()+(-3), 1))*INDIRECT(ADDRESS(ROW()+(0), COLUMN()+(-1), 1)), 2)</f>
        <v>10.25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3.124</v>
      </c>
      <c r="G29" s="13"/>
      <c r="H29" s="14">
        <v>18.63</v>
      </c>
      <c r="I29" s="14">
        <f ca="1">ROUND(INDIRECT(ADDRESS(ROW()+(0), COLUMN()+(-3), 1))*INDIRECT(ADDRESS(ROW()+(0), COLUMN()+(-1), 1)), 2)</f>
        <v>58.2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167.71</v>
      </c>
      <c r="J30" s="17"/>
    </row>
    <row r="31" spans="1:10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70</v>
      </c>
      <c r="D32" s="19" t="s">
        <v>71</v>
      </c>
      <c r="E32" s="19"/>
      <c r="F32" s="13">
        <v>2</v>
      </c>
      <c r="G32" s="13"/>
      <c r="H32" s="14">
        <f ca="1">ROUND(SUM(INDIRECT(ADDRESS(ROW()+(-2), COLUMN()+(1), 1)),INDIRECT(ADDRESS(ROW()+(-10), COLUMN()+(1), 1))), 2)</f>
        <v>1389.89</v>
      </c>
      <c r="I32" s="14">
        <f ca="1">ROUND(INDIRECT(ADDRESS(ROW()+(0), COLUMN()+(-3), 1))*INDIRECT(ADDRESS(ROW()+(0), COLUMN()+(-1), 1))/100, 2)</f>
        <v>27.8</v>
      </c>
      <c r="J32" s="14"/>
    </row>
    <row r="33" spans="1:10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1417.69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9">
        <v>192005</v>
      </c>
      <c r="F37" s="29"/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E33"/>
    <mergeCell ref="F33:H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