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<sst xmlns="http://schemas.openxmlformats.org/spreadsheetml/2006/main" count="105" uniqueCount="105">
  <si>
    <t xml:space="preserve"/>
  </si>
  <si>
    <t xml:space="preserve">QVI040</t>
  </si>
  <si>
    <t xml:space="preserve">m²</t>
  </si>
  <si>
    <t xml:space="preserve">Cubierta verde intensiva transitable. Sistema Urban Farm "PROJAR".</t>
  </si>
  <si>
    <r>
      <rPr>
        <sz val="8.25"/>
        <color rgb="FF000000"/>
        <rFont val="Arial"/>
        <family val="2"/>
      </rPr>
      <t xml:space="preserve">Cubierta plana transitable, no ventilada, ajardinada intensiva, sistema Urban Farm "PROJAR", compuesta de: formación de pendientes: arcilla expandida, vertida en seco y consolidada en su superficie con lechada de cemento, con espesor medio de 10 cm, con capa de regularización de mortero de cemento, industrial, M-5 de 4 cm de espesor; impermeabilización bicapa adherida: lámina de betún modificado con elastómero SBS, LBM(SBS)-30-FV y lámina de betún modificado con elastómero SBS, LBM(SBS)-50/G-FP, totalmente adheridas con soplete, sin coincidir sus juntas; capa separadora bajo protección: fieltro de protección y retención Diadem VLS-500 "PROJAR", de geotextil no tejido sintético, con una masa superficial de 500 g/m²; membrana antirraíces flexible de policloruro de vinilo plastificado (PVC-P), Diadem FLW-1000 "PROJAR", color marrón; capa drenante y retenedora de agua: lámina drenante Diadem DiaDrain 40H "PROJAR"; capa filtrante: filtro Diadem VLF-200 "PROJAR", de geotextil de fibras de polipropileno; capa de protección: sustrato CoverPro Urban Farm "PROJAR", de 450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</si>
  <si>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</si>
  <si>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</si>
  <si>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</si>
  <si>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</si>
  <si>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</si>
  <si>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</si>
  <si>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</si>
  <si>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</si>
  <si>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</si>
  <si>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</si>
  <si>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</si>
  <si>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</si>
  <si>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</si>
  <si>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</si>
  <si>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</si>
  <si>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1/3 CEM II/B-P 32,5 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</si>
  <si>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</si>
  <si>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</si>
  <si>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</si>
  <si>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</si>
  <si>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</si>
  <si>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</si>
  <si>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</si>
  <si>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</si>
  <si>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</si>
  <si>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mt14iea020c</t>
  </si>
  <si>
    <t xml:space="preserve">kg</t>
  </si>
  <si>
    <t xml:space="preserve">Emulsión asfáltica aniónica con cargas tipo EB, según UNE 104231.</t>
  </si>
  <si>
    <t xml:space="preserve">mt14lba010a</t>
  </si>
  <si>
    <t xml:space="preserve">m²</t>
  </si>
  <si>
    <t xml:space="preserve">Lámina de betún modificado con elastómero SBS, LBM(SBS)-30-FV, de 2,5 mm de espesor, masa nominal 3 kg/m², con armadura de fieltro de fibra de vidrio de 60 g/m², de superficie no protegida. Según UNE-EN 13707.</t>
  </si>
  <si>
    <t xml:space="preserve">mt14lga010oc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</si>
  <si>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</si>
  <si>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verde, con resistencia a la penetración de raíces. Según UNE-EN 13707.</t>
  </si>
  <si>
    <t xml:space="preserve">mt14lbp020a</t>
  </si>
  <si>
    <t xml:space="preserve">m²</t>
  </si>
  <si>
    <t xml:space="preserve">Membrana antirraíces flexible de polietileno de baja densidad (LDPE), Diadem FLW-400 "PROJAR", color negro, suministrada en rollos de 4x25 m; para cubiertas verdes.</t>
  </si>
  <si>
    <t xml:space="preserve">mt14lbp040rc</t>
  </si>
  <si>
    <t xml:space="preserve">m²</t>
  </si>
  <si>
    <t xml:space="preserve">Fieltro de protección y retención Diadem VLS-500 "PROJAR", de geotextil no tejido sintético, compuesto por un 70% de fibras de polietersulfona y un 30% de fibras de polipropileno unidas por agujeteado, de 4 mm de espesor, retención de agua 7 l/m², permeabilidad al agua 50 mm/s, resistencia a la tracción longitudinal 4,4 kN/m, resistencia CBR a punzonamiento 3,3 kN y masa superficial 500 g/m², suministrado en rollos.</t>
  </si>
  <si>
    <t xml:space="preserve">mt14lbp030nb</t>
  </si>
  <si>
    <t xml:space="preserve">m²</t>
  </si>
  <si>
    <t xml:space="preserve">Lámina drenante y retenedora de agua, Diadem DiaDrain 40H "PROJAR", de poliestireno reciclado de alto impacto (HIPS), con nódulos de 40 mm de altura y perforaciones en la parte superior, resistencia a la compresión 338 kN/m², retención de agua 19,59 l/m², capacidad de drenaje 1,01 l/(s·m) con una pendiente del 2%, suministrada en placas de 204x104 cm.</t>
  </si>
  <si>
    <t xml:space="preserve">mt14lbp050i</t>
  </si>
  <si>
    <t xml:space="preserve">m²</t>
  </si>
  <si>
    <t xml:space="preserve">Filtro Diadem VLF-200 "PROJAR", de geotextil no tejido sintético, compuesto por fibras de polipropileno unidas por agujeteado, resistencia a la tracción longitudinal 16 kN/m, resistencia CBR a punzonamiento 2,35 kN y masa superficial 200 g/m², suministrado en rollos.</t>
  </si>
  <si>
    <t xml:space="preserve">mt48sap010d</t>
  </si>
  <si>
    <t xml:space="preserve">m³</t>
  </si>
  <si>
    <t xml:space="preserve">Sustrato CoverPro Urban Farm "PROJAR", compuesto de mantillo, fibra de coco, arena, compost y fertilizante; con pH inferior o igual a 7, suministrado en sacos Big Bag, para cubiertas verdes.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</si>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</sst>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19" customWidth="1"/>
    <col min="4" max="4" width="6.46" customWidth="1"/>
    <col min="5" max="5" width="71.74" customWidth="1"/>
    <col min="6" max="6" width="3.40" customWidth="1"/>
    <col min="7" max="7" width="9.52" customWidth="1"/>
    <col min="8" max="8" width="4.08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0.13</v>
      </c>
      <c r="J10" s="12">
        <f ca="1">ROUND(INDIRECT(ADDRESS(ROW()+(0), COLUMN()+(-3), 1))*INDIRECT(ADDRESS(ROW()+(0), COLUMN()+(-1), 1)), 2)</f>
        <v>0.39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135.87</v>
      </c>
      <c r="J11" s="12">
        <f ca="1">ROUND(INDIRECT(ADDRESS(ROW()+(0), COLUMN()+(-3), 1))*INDIRECT(ADDRESS(ROW()+(0), COLUMN()+(-1), 1)), 2)</f>
        <v>13.59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105.1</v>
      </c>
      <c r="J12" s="12">
        <f ca="1">ROUND(INDIRECT(ADDRESS(ROW()+(0), COLUMN()+(-3), 1))*INDIRECT(ADDRESS(ROW()+(0), COLUMN()+(-1), 1)), 2)</f>
        <v>1.05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0.014</v>
      </c>
      <c r="H13" s="11"/>
      <c r="I13" s="12">
        <v>1.5</v>
      </c>
      <c r="J13" s="12">
        <f ca="1">ROUND(INDIRECT(ADDRESS(ROW()+(0), COLUMN()+(-3), 1))*INDIRECT(ADDRESS(ROW()+(0), COLUMN()+(-1), 1)), 2)</f>
        <v>0.02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0.075</v>
      </c>
      <c r="H14" s="11"/>
      <c r="I14" s="12">
        <v>33.86</v>
      </c>
      <c r="J14" s="12">
        <f ca="1">ROUND(INDIRECT(ADDRESS(ROW()+(0), COLUMN()+(-3), 1))*INDIRECT(ADDRESS(ROW()+(0), COLUMN()+(-1), 1)), 2)</f>
        <v>2.54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0.01</v>
      </c>
      <c r="H15" s="11"/>
      <c r="I15" s="12">
        <v>1.34</v>
      </c>
      <c r="J15" s="12">
        <f ca="1">ROUND(INDIRECT(ADDRESS(ROW()+(0), COLUMN()+(-3), 1))*INDIRECT(ADDRESS(ROW()+(0), COLUMN()+(-1), 1)), 2)</f>
        <v>0.01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0.3</v>
      </c>
      <c r="H16" s="11"/>
      <c r="I16" s="12">
        <v>1.46</v>
      </c>
      <c r="J16" s="12">
        <f ca="1">ROUND(INDIRECT(ADDRESS(ROW()+(0), COLUMN()+(-3), 1))*INDIRECT(ADDRESS(ROW()+(0), COLUMN()+(-1), 1)), 2)</f>
        <v>0.44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3.54</v>
      </c>
      <c r="J17" s="12">
        <f ca="1">ROUND(INDIRECT(ADDRESS(ROW()+(0), COLUMN()+(-3), 1))*INDIRECT(ADDRESS(ROW()+(0), COLUMN()+(-1), 1)), 2)</f>
        <v>3.89</v>
      </c>
    </row>
    <row r="18" spans="1:10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6.43</v>
      </c>
      <c r="J18" s="12">
        <f ca="1">ROUND(INDIRECT(ADDRESS(ROW()+(0), COLUMN()+(-3), 1))*INDIRECT(ADDRESS(ROW()+(0), COLUMN()+(-1), 1)), 2)</f>
        <v>7.07</v>
      </c>
    </row>
    <row r="19" spans="1:10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1.03</v>
      </c>
      <c r="H19" s="11"/>
      <c r="I19" s="12">
        <v>3.61</v>
      </c>
      <c r="J19" s="12">
        <f ca="1">ROUND(INDIRECT(ADDRESS(ROW()+(0), COLUMN()+(-3), 1))*INDIRECT(ADDRESS(ROW()+(0), COLUMN()+(-1), 1)), 2)</f>
        <v>3.72</v>
      </c>
    </row>
    <row r="20" spans="1:10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1.1</v>
      </c>
      <c r="H20" s="11"/>
      <c r="I20" s="12">
        <v>2.38</v>
      </c>
      <c r="J20" s="12">
        <f ca="1">ROUND(INDIRECT(ADDRESS(ROW()+(0), COLUMN()+(-3), 1))*INDIRECT(ADDRESS(ROW()+(0), COLUMN()+(-1), 1)), 2)</f>
        <v>2.62</v>
      </c>
    </row>
    <row r="21" spans="1:10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1.1</v>
      </c>
      <c r="H21" s="11"/>
      <c r="I21" s="12">
        <v>13.03</v>
      </c>
      <c r="J21" s="12">
        <f ca="1">ROUND(INDIRECT(ADDRESS(ROW()+(0), COLUMN()+(-3), 1))*INDIRECT(ADDRESS(ROW()+(0), COLUMN()+(-1), 1)), 2)</f>
        <v>14.33</v>
      </c>
    </row>
    <row r="22" spans="1:10" ht="45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1.1</v>
      </c>
      <c r="H22" s="11"/>
      <c r="I22" s="12">
        <v>1.62</v>
      </c>
      <c r="J22" s="12">
        <f ca="1">ROUND(INDIRECT(ADDRESS(ROW()+(0), COLUMN()+(-3), 1))*INDIRECT(ADDRESS(ROW()+(0), COLUMN()+(-1), 1)), 2)</f>
        <v>1.78</v>
      </c>
    </row>
    <row r="23" spans="1:10" ht="34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0.608</v>
      </c>
      <c r="H23" s="11"/>
      <c r="I23" s="12">
        <v>65.83</v>
      </c>
      <c r="J23" s="12">
        <f ca="1">ROUND(INDIRECT(ADDRESS(ROW()+(0), COLUMN()+(-3), 1))*INDIRECT(ADDRESS(ROW()+(0), COLUMN()+(-1), 1)), 2)</f>
        <v>40.02</v>
      </c>
    </row>
    <row r="24" spans="1:10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3">
        <v>0.04</v>
      </c>
      <c r="H24" s="13"/>
      <c r="I24" s="14">
        <v>21.23</v>
      </c>
      <c r="J24" s="14">
        <f ca="1">ROUND(INDIRECT(ADDRESS(ROW()+(0), COLUMN()+(-3), 1))*INDIRECT(ADDRESS(ROW()+(0), COLUMN()+(-1), 1)), 2)</f>
        <v>0.85</v>
      </c>
    </row>
    <row r="25" spans="1:10" ht="13.50" thickBot="1" customHeight="1">
      <c r="A25" s="15"/>
      <c r="B25" s="15"/>
      <c r="C25" s="15"/>
      <c r="D25" s="15"/>
      <c r="E25" s="15"/>
      <c r="F25" s="15"/>
      <c r="G25" s="9" t="s">
        <v>57</v>
      </c>
      <c r="H25" s="9"/>
      <c r="I25" s="9"/>
      <c r="J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92.32</v>
      </c>
    </row>
    <row r="26" spans="1:10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8"/>
      <c r="H26" s="18"/>
      <c r="I26" s="15"/>
      <c r="J26" s="15"/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0.09</v>
      </c>
      <c r="H27" s="11"/>
      <c r="I27" s="12">
        <v>18.89</v>
      </c>
      <c r="J27" s="12">
        <f ca="1">ROUND(INDIRECT(ADDRESS(ROW()+(0), COLUMN()+(-3), 1))*INDIRECT(ADDRESS(ROW()+(0), COLUMN()+(-1), 1)), 2)</f>
        <v>1.7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0.29</v>
      </c>
      <c r="H28" s="11"/>
      <c r="I28" s="12">
        <v>17.67</v>
      </c>
      <c r="J28" s="12">
        <f ca="1">ROUND(INDIRECT(ADDRESS(ROW()+(0), COLUMN()+(-3), 1))*INDIRECT(ADDRESS(ROW()+(0), COLUMN()+(-1), 1)), 2)</f>
        <v>5.12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0.364</v>
      </c>
      <c r="H29" s="11"/>
      <c r="I29" s="12">
        <v>18.89</v>
      </c>
      <c r="J29" s="12">
        <f ca="1">ROUND(INDIRECT(ADDRESS(ROW()+(0), COLUMN()+(-3), 1))*INDIRECT(ADDRESS(ROW()+(0), COLUMN()+(-1), 1)), 2)</f>
        <v>6.88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0.364</v>
      </c>
      <c r="H30" s="11"/>
      <c r="I30" s="12">
        <v>17.9</v>
      </c>
      <c r="J30" s="12">
        <f ca="1">ROUND(INDIRECT(ADDRESS(ROW()+(0), COLUMN()+(-3), 1))*INDIRECT(ADDRESS(ROW()+(0), COLUMN()+(-1), 1)), 2)</f>
        <v>6.52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1.15</v>
      </c>
      <c r="H31" s="11"/>
      <c r="I31" s="12">
        <v>18.89</v>
      </c>
      <c r="J31" s="12">
        <f ca="1">ROUND(INDIRECT(ADDRESS(ROW()+(0), COLUMN()+(-3), 1))*INDIRECT(ADDRESS(ROW()+(0), COLUMN()+(-1), 1)), 2)</f>
        <v>21.72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3">
        <v>1.15</v>
      </c>
      <c r="H32" s="13"/>
      <c r="I32" s="14">
        <v>17.9</v>
      </c>
      <c r="J32" s="14">
        <f ca="1">ROUND(INDIRECT(ADDRESS(ROW()+(0), COLUMN()+(-3), 1))*INDIRECT(ADDRESS(ROW()+(0), COLUMN()+(-1), 1)), 2)</f>
        <v>20.59</v>
      </c>
    </row>
    <row r="33" spans="1:10" ht="13.50" thickBot="1" customHeight="1">
      <c r="A33" s="15"/>
      <c r="B33" s="15"/>
      <c r="C33" s="15"/>
      <c r="D33" s="15"/>
      <c r="E33" s="15"/>
      <c r="F33" s="15"/>
      <c r="G33" s="9" t="s">
        <v>77</v>
      </c>
      <c r="H33" s="9"/>
      <c r="I33" s="9"/>
      <c r="J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62.53</v>
      </c>
    </row>
    <row r="34" spans="1:10" ht="13.50" thickBot="1" customHeight="1">
      <c r="A34" s="15">
        <v>3</v>
      </c>
      <c r="B34" s="15"/>
      <c r="C34" s="15"/>
      <c r="D34" s="15"/>
      <c r="E34" s="18" t="s">
        <v>78</v>
      </c>
      <c r="F34" s="18"/>
      <c r="G34" s="18"/>
      <c r="H34" s="18"/>
      <c r="I34" s="15"/>
      <c r="J34" s="15"/>
    </row>
    <row r="35" spans="1:10" ht="13.50" thickBot="1" customHeight="1">
      <c r="A35" s="19"/>
      <c r="B35" s="19"/>
      <c r="C35" s="20" t="s">
        <v>79</v>
      </c>
      <c r="D35" s="20"/>
      <c r="E35" s="19" t="s">
        <v>80</v>
      </c>
      <c r="F35" s="19"/>
      <c r="G35" s="13">
        <v>2</v>
      </c>
      <c r="H35" s="13"/>
      <c r="I35" s="14">
        <f ca="1">ROUND(SUM(INDIRECT(ADDRESS(ROW()+(-2), COLUMN()+(1), 1)),INDIRECT(ADDRESS(ROW()+(-10), COLUMN()+(1), 1))), 2)</f>
        <v>154.85</v>
      </c>
      <c r="J35" s="14">
        <f ca="1">ROUND(INDIRECT(ADDRESS(ROW()+(0), COLUMN()+(-3), 1))*INDIRECT(ADDRESS(ROW()+(0), COLUMN()+(-1), 1))/100, 2)</f>
        <v>3.1</v>
      </c>
    </row>
    <row r="36" spans="1:10" ht="13.50" thickBot="1" customHeight="1">
      <c r="A36" s="8"/>
      <c r="B36" s="8"/>
      <c r="C36" s="8"/>
      <c r="D36" s="8"/>
      <c r="E36" s="8"/>
      <c r="F36" s="8"/>
      <c r="G36" s="21" t="s">
        <v>81</v>
      </c>
      <c r="H36" s="21"/>
      <c r="I36" s="21"/>
      <c r="J36" s="22">
        <f ca="1">ROUND(SUM(INDIRECT(ADDRESS(ROW()+(-1), COLUMN()+(0), 1)),INDIRECT(ADDRESS(ROW()+(-3), COLUMN()+(0), 1)),INDIRECT(ADDRESS(ROW()+(-11), COLUMN()+(0), 1))), 2)</f>
        <v>157.95</v>
      </c>
    </row>
    <row r="39" spans="1:10" ht="13.50" thickBot="1" customHeight="1">
      <c r="A39" s="23" t="s">
        <v>82</v>
      </c>
      <c r="B39" s="23"/>
      <c r="C39" s="23"/>
      <c r="D39" s="23"/>
      <c r="E39" s="23"/>
      <c r="F39" s="23" t="s">
        <v>83</v>
      </c>
      <c r="G39" s="23"/>
      <c r="H39" s="23" t="s">
        <v>84</v>
      </c>
      <c r="I39" s="23"/>
      <c r="J39" s="23" t="s">
        <v>85</v>
      </c>
    </row>
    <row r="40" spans="1:10" ht="13.50" thickBot="1" customHeight="1">
      <c r="A40" s="24" t="s">
        <v>86</v>
      </c>
      <c r="B40" s="24"/>
      <c r="C40" s="24"/>
      <c r="D40" s="24"/>
      <c r="E40" s="24"/>
      <c r="F40" s="25">
        <v>1.06202e+006</v>
      </c>
      <c r="G40" s="25"/>
      <c r="H40" s="25">
        <v>1.06202e+006</v>
      </c>
      <c r="I40" s="25"/>
      <c r="J40" s="25" t="s">
        <v>87</v>
      </c>
    </row>
    <row r="41" spans="1:10" ht="13.50" thickBot="1" customHeight="1">
      <c r="A41" s="26" t="s">
        <v>88</v>
      </c>
      <c r="B41" s="26"/>
      <c r="C41" s="26"/>
      <c r="D41" s="26"/>
      <c r="E41" s="26"/>
      <c r="F41" s="27"/>
      <c r="G41" s="27"/>
      <c r="H41" s="27"/>
      <c r="I41" s="27"/>
      <c r="J41" s="27"/>
    </row>
    <row r="42" spans="1:10" ht="13.50" thickBot="1" customHeight="1">
      <c r="A42" s="24" t="s">
        <v>89</v>
      </c>
      <c r="B42" s="24"/>
      <c r="C42" s="24"/>
      <c r="D42" s="24"/>
      <c r="E42" s="24"/>
      <c r="F42" s="25">
        <v>132003</v>
      </c>
      <c r="G42" s="25"/>
      <c r="H42" s="25">
        <v>162004</v>
      </c>
      <c r="I42" s="25"/>
      <c r="J42" s="25" t="s">
        <v>90</v>
      </c>
    </row>
    <row r="43" spans="1:10" ht="13.50" thickBot="1" customHeight="1">
      <c r="A43" s="28" t="s">
        <v>91</v>
      </c>
      <c r="B43" s="28"/>
      <c r="C43" s="28"/>
      <c r="D43" s="28"/>
      <c r="E43" s="28"/>
      <c r="F43" s="29"/>
      <c r="G43" s="29"/>
      <c r="H43" s="29"/>
      <c r="I43" s="29"/>
      <c r="J43" s="29"/>
    </row>
    <row r="44" spans="1:10" ht="13.50" thickBot="1" customHeight="1">
      <c r="A44" s="26" t="s">
        <v>92</v>
      </c>
      <c r="B44" s="26"/>
      <c r="C44" s="26"/>
      <c r="D44" s="26"/>
      <c r="E44" s="26"/>
      <c r="F44" s="27">
        <v>112010</v>
      </c>
      <c r="G44" s="27"/>
      <c r="H44" s="27">
        <v>112010</v>
      </c>
      <c r="I44" s="27"/>
      <c r="J44" s="27"/>
    </row>
    <row r="45" spans="1:10" ht="13.50" thickBot="1" customHeight="1">
      <c r="A45" s="24" t="s">
        <v>93</v>
      </c>
      <c r="B45" s="24"/>
      <c r="C45" s="24"/>
      <c r="D45" s="24"/>
      <c r="E45" s="24"/>
      <c r="F45" s="25">
        <v>162011</v>
      </c>
      <c r="G45" s="25"/>
      <c r="H45" s="25">
        <v>162012</v>
      </c>
      <c r="I45" s="25"/>
      <c r="J45" s="25" t="s">
        <v>94</v>
      </c>
    </row>
    <row r="46" spans="1:10" ht="13.50" thickBot="1" customHeight="1">
      <c r="A46" s="26" t="s">
        <v>95</v>
      </c>
      <c r="B46" s="26"/>
      <c r="C46" s="26"/>
      <c r="D46" s="26"/>
      <c r="E46" s="26"/>
      <c r="F46" s="27"/>
      <c r="G46" s="27"/>
      <c r="H46" s="27"/>
      <c r="I46" s="27"/>
      <c r="J46" s="27"/>
    </row>
    <row r="47" spans="1:10" ht="13.50" thickBot="1" customHeight="1">
      <c r="A47" s="24" t="s">
        <v>96</v>
      </c>
      <c r="B47" s="24"/>
      <c r="C47" s="24"/>
      <c r="D47" s="24"/>
      <c r="E47" s="24"/>
      <c r="F47" s="25">
        <v>1.07202e+006</v>
      </c>
      <c r="G47" s="25"/>
      <c r="H47" s="25">
        <v>1.07202e+006</v>
      </c>
      <c r="I47" s="25"/>
      <c r="J47" s="25" t="s">
        <v>97</v>
      </c>
    </row>
    <row r="48" spans="1:10" ht="24.00" thickBot="1" customHeight="1">
      <c r="A48" s="26" t="s">
        <v>98</v>
      </c>
      <c r="B48" s="26"/>
      <c r="C48" s="26"/>
      <c r="D48" s="26"/>
      <c r="E48" s="26"/>
      <c r="F48" s="27"/>
      <c r="G48" s="27"/>
      <c r="H48" s="27"/>
      <c r="I48" s="27"/>
      <c r="J48" s="27"/>
    </row>
    <row r="49" spans="1:10" ht="13.50" thickBot="1" customHeight="1">
      <c r="A49" s="24" t="s">
        <v>99</v>
      </c>
      <c r="B49" s="24"/>
      <c r="C49" s="24"/>
      <c r="D49" s="24"/>
      <c r="E49" s="24"/>
      <c r="F49" s="25">
        <v>142010</v>
      </c>
      <c r="G49" s="25"/>
      <c r="H49" s="25">
        <v>1.10201e+006</v>
      </c>
      <c r="I49" s="25"/>
      <c r="J49" s="25" t="s">
        <v>100</v>
      </c>
    </row>
    <row r="50" spans="1:10" ht="24.00" thickBot="1" customHeight="1">
      <c r="A50" s="26" t="s">
        <v>101</v>
      </c>
      <c r="B50" s="26"/>
      <c r="C50" s="26"/>
      <c r="D50" s="26"/>
      <c r="E50" s="26"/>
      <c r="F50" s="27"/>
      <c r="G50" s="27"/>
      <c r="H50" s="27"/>
      <c r="I50" s="27"/>
      <c r="J50" s="27"/>
    </row>
    <row r="53" spans="1:1" ht="33.75" thickBot="1" customHeight="1">
      <c r="A53" s="1" t="s">
        <v>102</v>
      </c>
      <c r="B53" s="1"/>
      <c r="C53" s="1"/>
      <c r="D53" s="1"/>
      <c r="E53" s="1"/>
      <c r="F53" s="1"/>
      <c r="G53" s="1"/>
      <c r="H53" s="1"/>
      <c r="I53" s="1"/>
      <c r="J53" s="1"/>
    </row>
    <row r="54" spans="1:1" ht="33.75" thickBot="1" customHeight="1">
      <c r="A54" s="1" t="s">
        <v>103</v>
      </c>
      <c r="B54" s="1"/>
      <c r="C54" s="1"/>
      <c r="D54" s="1"/>
      <c r="E54" s="1"/>
      <c r="F54" s="1"/>
      <c r="G54" s="1"/>
      <c r="H54" s="1"/>
      <c r="I54" s="1"/>
      <c r="J54" s="1"/>
    </row>
    <row r="55" spans="1:1" ht="33.75" thickBot="1" customHeight="1">
      <c r="A55" s="1" t="s">
        <v>104</v>
      </c>
      <c r="B55" s="1"/>
      <c r="C55" s="1"/>
      <c r="D55" s="1"/>
      <c r="E55" s="1"/>
      <c r="F55" s="1"/>
      <c r="G55" s="1"/>
      <c r="H55" s="1"/>
      <c r="I55" s="1"/>
      <c r="J55" s="1"/>
    </row>
  </sheetData>
  <mergeCells count="15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I25"/>
    <mergeCell ref="A26:B26"/>
    <mergeCell ref="C26:D26"/>
    <mergeCell ref="E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I33"/>
    <mergeCell ref="A34:B34"/>
    <mergeCell ref="C34:D34"/>
    <mergeCell ref="E34:H34"/>
    <mergeCell ref="A35:B35"/>
    <mergeCell ref="C35:D35"/>
    <mergeCell ref="E35:F35"/>
    <mergeCell ref="G35:H35"/>
    <mergeCell ref="A36:B36"/>
    <mergeCell ref="C36:D36"/>
    <mergeCell ref="E36:F36"/>
    <mergeCell ref="G36:I36"/>
    <mergeCell ref="A39:E39"/>
    <mergeCell ref="F39:G39"/>
    <mergeCell ref="H39:I39"/>
    <mergeCell ref="A40:E40"/>
    <mergeCell ref="F40:G41"/>
    <mergeCell ref="H40:I41"/>
    <mergeCell ref="J40:J41"/>
    <mergeCell ref="A41:E41"/>
    <mergeCell ref="A42:E42"/>
    <mergeCell ref="F42:G42"/>
    <mergeCell ref="H42:I42"/>
    <mergeCell ref="J42:J44"/>
    <mergeCell ref="A43:E43"/>
    <mergeCell ref="F43:G43"/>
    <mergeCell ref="H43:I43"/>
    <mergeCell ref="A44:E44"/>
    <mergeCell ref="F44:G44"/>
    <mergeCell ref="H44:I44"/>
    <mergeCell ref="A45:E45"/>
    <mergeCell ref="F45:G46"/>
    <mergeCell ref="H45:I46"/>
    <mergeCell ref="J45:J46"/>
    <mergeCell ref="A46:E46"/>
    <mergeCell ref="A47:E47"/>
    <mergeCell ref="F47:G48"/>
    <mergeCell ref="H47:I48"/>
    <mergeCell ref="J47:J48"/>
    <mergeCell ref="A48:E48"/>
    <mergeCell ref="A49:E49"/>
    <mergeCell ref="F49:G50"/>
    <mergeCell ref="H49:I50"/>
    <mergeCell ref="J49:J50"/>
    <mergeCell ref="A50:E50"/>
    <mergeCell ref="A53:J53"/>
    <mergeCell ref="A54:J54"/>
    <mergeCell ref="A55:J55"/>
  </mergeCells>
  <pageMargins left="0.147638" right="0.147638" top="0.206693" bottom="0.206693" header="0.0" footer="0.0"/>
  <pageSetup paperSize="9" orientation="portrait"/>
  <rowBreaks count="0" manualBreakCount="0">
    </rowBreaks>
</worksheet>
</file>