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<sst xmlns="http://schemas.openxmlformats.org/spreadsheetml/2006/main" count="88" uniqueCount="88">
  <si>
    <t xml:space="preserve"/>
  </si>
  <si>
    <t xml:space="preserve">QVE021</t>
  </si>
  <si>
    <t xml:space="preserve">m²</t>
  </si>
  <si>
    <t xml:space="preserve">Cubierta verde extensiva no transitable. Sistema Cubierta Inclinada hasta 20° "ZINCO".</t>
  </si>
  <si>
    <r>
      <rPr>
        <sz val="8.25"/>
        <color rgb="FF000000"/>
        <rFont val="Arial"/>
        <family val="2"/>
      </rPr>
      <t xml:space="preserve">Cubierta inclinada no transitable, ajardinada extensiva (ecológica), sistema Cubierta Inclinada hasta 20° "ZINCO", con una pendiente media del 8,75%, compuesta de: formación de pendientes (no incluida en este precio); impermeabilización monocapa adherida: lámina de betún modificado con elastómero SBS, LBM(SBS)-50/G-FP, totalmente adherida con soplete; capa separadora bajo aislamiento: geotextil no tejido compuesto por fibras de poliéster unidas por agujeteado, (150 g/m²); aislamiento térmico: panel rígido de poliestireno extruido, de superficie lisa y mecanizado lateral a media madera, de 40 mm de espesor, resistencia a compresión &gt;= 300 kPa; capa separadora bajo protección: lámina de desolidarización, flexible, de polipropileno, TGV 21 "ZINCO", con una masa superficial de 80 g/m²; capa drenante y retenedora de agua: módulo Floraset FS 75 "ZINCO"; capa de cobertura: sustrato Zincoterra Floral "ZINCO", de 70 mm de espesor, y plantas con cepellón plano, Zinco Sedum Mix "ZINCO".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</si>
  <si>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</si>
  <si>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</si>
  <si>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</si>
  <si>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</si>
  <si>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</si>
  <si>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</si>
  <si>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</si>
  <si>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</si>
  <si>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</si>
  <si>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</si>
  <si>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mt14iea020c</t>
  </si>
  <si>
    <t xml:space="preserve">kg</t>
  </si>
  <si>
    <t xml:space="preserve">Emulsión asfáltica aniónica con cargas tipo EB, según UNE 104231.</t>
  </si>
  <si>
    <t xml:space="preserve">mt14lga010oc</t>
  </si>
  <si>
    <t xml:space="preserve">m²</t>
  </si>
  <si>
    <t xml:space="preserve">Lámina de betún modificado con elastómero SBS, LBM(SBS)-50/G-FP, de 3,5 mm de espesor, masa nominal 5 kg/m², con armadura de fieltro de poliéster reforzado y estabilizado de 150 g/m², con autoprotección mineral de color verde, con resistencia a la penetración de raíces. Según UNE-EN 13707.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</si>
  <si>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</si>
  <si>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</si>
  <si>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UNE-EN ISO 13433 inferior a 40 mm, resistencia CBR a punzonamiento 0,3 kN y una masa superficial de 150 g/m², según UNE-EN 13252.</t>
  </si>
  <si>
    <t xml:space="preserve">mt16pxa010ab</t>
  </si>
  <si>
    <t xml:space="preserve">m²</t>
  </si>
  <si>
    <t xml:space="preserve">Panel rígido de poliestireno extruido, según UNE-EN 13164, de superficie lisa y mecanizado lateral a media madera, de 40 mm de espesor, resistencia a compresión &gt;= 300 kPa, resistencia térmica 1,2 m²K/W, conductividad térmica 0,034 W/(mK), Euroclase E de reacción al fuego según UNE-EN 13501-1, con código de designación XPS-EN 13164-T1-CS(10/Y)300-DS(70,90)-DLT(2)5-CC(2/1,5/50)125-WL(T)0,7-WD(V)3-FTCD1.</t>
  </si>
  <si>
    <t xml:space="preserve">mt14lbz070a</t>
  </si>
  <si>
    <t xml:space="preserve">m²</t>
  </si>
  <si>
    <t xml:space="preserve">Lámina de desolidarización, flexible, de polipropileno, TGV 21 "ZINCO", impermeable al agua de lluvia y permeable al vapor de agua, de 0,55 mm de espesor, con una masa superficial de 80 g/m², suministrada en rollos de 1,60x250 m.</t>
  </si>
  <si>
    <t xml:space="preserve">mt14lbz030fga</t>
  </si>
  <si>
    <t xml:space="preserve">m²</t>
  </si>
  <si>
    <t xml:space="preserve">Módulo drenante y retenedor de agua, Floraset FS 75 "ZINCO", de poliestireno expandido, suministrado en placas. </t>
  </si>
  <si>
    <t xml:space="preserve">mt48saz010b</t>
  </si>
  <si>
    <t xml:space="preserve">m³</t>
  </si>
  <si>
    <t xml:space="preserve">Sustrato Zincoterra Floral "ZINCO", compuesto de cerámica seleccionada triturada y otros componentes minerales mezclados con compost y turba rubia, suministrado a granel, para cubiertas verdes.</t>
  </si>
  <si>
    <t xml:space="preserve">mt48epz010ia</t>
  </si>
  <si>
    <t xml:space="preserve">m²</t>
  </si>
  <si>
    <t xml:space="preserve">Plantas con cepellón plano, Zinco Sedum Mix "ZINCO", suministradas en bandejas de 60 piezas con 4 o más especies distintas de sedum, para cubiertas verdes.</t>
  </si>
  <si>
    <t xml:space="preserve">mt01arc010</t>
  </si>
  <si>
    <t xml:space="preserve">t</t>
  </si>
  <si>
    <t xml:space="preserve">Cantos rodados lavados, de granulometría comprendida entre 16 y 32 mm.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</si>
  <si>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</si>
  <si>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</si>
  <si>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</si>
  <si>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</si>
  <si>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</si>
  <si>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</si>
  <si>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</si>
  <si>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</si>
  <si>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</si>
  <si>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</si>
  <si>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</si>
  <si>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</si>
  <si>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</si>
  <si>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</si>
  <si>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</si>
  <si>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</si>
  <si>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</si>
  <si>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</si>
  <si>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</si>
  <si>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</si>
  <si>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</si>
  <si>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</si>
  <si>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</si>
  <si>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</si>
  <si>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36,64€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</si>
  <si>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</si>
  <si>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</si>
  <si>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</si>
  <si>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</si>
  <si>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</si>
  <si>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</si>
  <si>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</si>
  <si>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</si>
  <si>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</si>
  <si>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</si>
  <si>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</si>
  <si>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</si>
  <si>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</si>
  <si>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</si>
  <si>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</si>
  <si>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13164:2013/A1:2015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</si>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</sst>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1.06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0.038</v>
      </c>
      <c r="H10" s="11"/>
      <c r="I10" s="12">
        <v>33.86</v>
      </c>
      <c r="J10" s="12">
        <f ca="1">ROUND(INDIRECT(ADDRESS(ROW()+(0), COLUMN()+(-3), 1))*INDIRECT(ADDRESS(ROW()+(0), COLUMN()+(-1), 1)), 2)</f>
        <v>1.29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0.3</v>
      </c>
      <c r="H11" s="11"/>
      <c r="I11" s="12">
        <v>1.46</v>
      </c>
      <c r="J11" s="12">
        <f ca="1">ROUND(INDIRECT(ADDRESS(ROW()+(0), COLUMN()+(-3), 1))*INDIRECT(ADDRESS(ROW()+(0), COLUMN()+(-1), 1)), 2)</f>
        <v>0.44</v>
      </c>
    </row>
    <row r="12" spans="1:10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1.1</v>
      </c>
      <c r="H12" s="11"/>
      <c r="I12" s="12">
        <v>6.43</v>
      </c>
      <c r="J12" s="12">
        <f ca="1">ROUND(INDIRECT(ADDRESS(ROW()+(0), COLUMN()+(-3), 1))*INDIRECT(ADDRESS(ROW()+(0), COLUMN()+(-1), 1)), 2)</f>
        <v>7.07</v>
      </c>
    </row>
    <row r="13" spans="1:10" ht="55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1.05</v>
      </c>
      <c r="H13" s="11"/>
      <c r="I13" s="12">
        <v>0.52</v>
      </c>
      <c r="J13" s="12">
        <f ca="1">ROUND(INDIRECT(ADDRESS(ROW()+(0), COLUMN()+(-3), 1))*INDIRECT(ADDRESS(ROW()+(0), COLUMN()+(-1), 1)), 2)</f>
        <v>0.55</v>
      </c>
    </row>
    <row r="14" spans="1:10" ht="55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1.05</v>
      </c>
      <c r="H14" s="11"/>
      <c r="I14" s="12">
        <v>2.8</v>
      </c>
      <c r="J14" s="12">
        <f ca="1">ROUND(INDIRECT(ADDRESS(ROW()+(0), COLUMN()+(-3), 1))*INDIRECT(ADDRESS(ROW()+(0), COLUMN()+(-1), 1)), 2)</f>
        <v>2.94</v>
      </c>
    </row>
    <row r="15" spans="1:10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1.1</v>
      </c>
      <c r="H15" s="11"/>
      <c r="I15" s="12">
        <v>0.99</v>
      </c>
      <c r="J15" s="12">
        <f ca="1">ROUND(INDIRECT(ADDRESS(ROW()+(0), COLUMN()+(-3), 1))*INDIRECT(ADDRESS(ROW()+(0), COLUMN()+(-1), 1)), 2)</f>
        <v>1.09</v>
      </c>
    </row>
    <row r="16" spans="1:10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1.03</v>
      </c>
      <c r="H16" s="11"/>
      <c r="I16" s="12">
        <v>13.97</v>
      </c>
      <c r="J16" s="12">
        <f ca="1">ROUND(INDIRECT(ADDRESS(ROW()+(0), COLUMN()+(-3), 1))*INDIRECT(ADDRESS(ROW()+(0), COLUMN()+(-1), 1)), 2)</f>
        <v>14.39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0.084</v>
      </c>
      <c r="H17" s="11"/>
      <c r="I17" s="12">
        <v>88.5</v>
      </c>
      <c r="J17" s="12">
        <f ca="1">ROUND(INDIRECT(ADDRESS(ROW()+(0), COLUMN()+(-3), 1))*INDIRECT(ADDRESS(ROW()+(0), COLUMN()+(-1), 1)), 2)</f>
        <v>7.43</v>
      </c>
    </row>
    <row r="18" spans="1:10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</v>
      </c>
      <c r="H18" s="11"/>
      <c r="I18" s="12">
        <v>10.08</v>
      </c>
      <c r="J18" s="12">
        <f ca="1">ROUND(INDIRECT(ADDRESS(ROW()+(0), COLUMN()+(-3), 1))*INDIRECT(ADDRESS(ROW()+(0), COLUMN()+(-1), 1)), 2)</f>
        <v>10.08</v>
      </c>
    </row>
    <row r="19" spans="1:10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3">
        <v>0.04</v>
      </c>
      <c r="H19" s="13"/>
      <c r="I19" s="14">
        <v>21.23</v>
      </c>
      <c r="J19" s="14">
        <f ca="1">ROUND(INDIRECT(ADDRESS(ROW()+(0), COLUMN()+(-3), 1))*INDIRECT(ADDRESS(ROW()+(0), COLUMN()+(-1), 1)), 2)</f>
        <v>0.85</v>
      </c>
    </row>
    <row r="20" spans="1:10" ht="13.50" thickBot="1" customHeight="1">
      <c r="A20" s="15"/>
      <c r="B20" s="15"/>
      <c r="C20" s="15"/>
      <c r="D20" s="15"/>
      <c r="E20" s="15"/>
      <c r="F20" s="15"/>
      <c r="G20" s="9" t="s">
        <v>42</v>
      </c>
      <c r="H20" s="9"/>
      <c r="I20" s="9"/>
      <c r="J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46.13</v>
      </c>
    </row>
    <row r="21" spans="1:10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8"/>
      <c r="H21" s="18"/>
      <c r="I21" s="15"/>
      <c r="J21" s="15"/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"/>
      <c r="G22" s="11">
        <v>1.251</v>
      </c>
      <c r="H22" s="11"/>
      <c r="I22" s="12">
        <v>18.89</v>
      </c>
      <c r="J22" s="12">
        <f ca="1">ROUND(INDIRECT(ADDRESS(ROW()+(0), COLUMN()+(-3), 1))*INDIRECT(ADDRESS(ROW()+(0), COLUMN()+(-1), 1)), 2)</f>
        <v>23.63</v>
      </c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1">
        <v>1.251</v>
      </c>
      <c r="H23" s="11"/>
      <c r="I23" s="12">
        <v>17.67</v>
      </c>
      <c r="J23" s="12">
        <f ca="1">ROUND(INDIRECT(ADDRESS(ROW()+(0), COLUMN()+(-3), 1))*INDIRECT(ADDRESS(ROW()+(0), COLUMN()+(-1), 1)), 2)</f>
        <v>22.11</v>
      </c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1">
        <v>0.203</v>
      </c>
      <c r="H24" s="11"/>
      <c r="I24" s="12">
        <v>18.89</v>
      </c>
      <c r="J24" s="12">
        <f ca="1">ROUND(INDIRECT(ADDRESS(ROW()+(0), COLUMN()+(-3), 1))*INDIRECT(ADDRESS(ROW()+(0), COLUMN()+(-1), 1)), 2)</f>
        <v>3.83</v>
      </c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1">
        <v>0.203</v>
      </c>
      <c r="H25" s="11"/>
      <c r="I25" s="12">
        <v>17.9</v>
      </c>
      <c r="J25" s="12">
        <f ca="1">ROUND(INDIRECT(ADDRESS(ROW()+(0), COLUMN()+(-3), 1))*INDIRECT(ADDRESS(ROW()+(0), COLUMN()+(-1), 1)), 2)</f>
        <v>3.63</v>
      </c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1">
        <v>0.4</v>
      </c>
      <c r="H26" s="11"/>
      <c r="I26" s="12">
        <v>18.89</v>
      </c>
      <c r="J26" s="12">
        <f ca="1">ROUND(INDIRECT(ADDRESS(ROW()+(0), COLUMN()+(-3), 1))*INDIRECT(ADDRESS(ROW()+(0), COLUMN()+(-1), 1)), 2)</f>
        <v>7.56</v>
      </c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3">
        <v>0.4</v>
      </c>
      <c r="H27" s="13"/>
      <c r="I27" s="14">
        <v>17.9</v>
      </c>
      <c r="J27" s="14">
        <f ca="1">ROUND(INDIRECT(ADDRESS(ROW()+(0), COLUMN()+(-3), 1))*INDIRECT(ADDRESS(ROW()+(0), COLUMN()+(-1), 1)), 2)</f>
        <v>7.16</v>
      </c>
    </row>
    <row r="28" spans="1:10" ht="13.50" thickBot="1" customHeight="1">
      <c r="A28" s="15"/>
      <c r="B28" s="15"/>
      <c r="C28" s="15"/>
      <c r="D28" s="15"/>
      <c r="E28" s="15"/>
      <c r="F28" s="15"/>
      <c r="G28" s="9" t="s">
        <v>62</v>
      </c>
      <c r="H28" s="9"/>
      <c r="I28" s="9"/>
      <c r="J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67.92</v>
      </c>
    </row>
    <row r="29" spans="1:10" ht="13.50" thickBot="1" customHeight="1">
      <c r="A29" s="15">
        <v>3</v>
      </c>
      <c r="B29" s="15"/>
      <c r="C29" s="15"/>
      <c r="D29" s="15"/>
      <c r="E29" s="18" t="s">
        <v>63</v>
      </c>
      <c r="F29" s="18"/>
      <c r="G29" s="18"/>
      <c r="H29" s="18"/>
      <c r="I29" s="15"/>
      <c r="J29" s="15"/>
    </row>
    <row r="30" spans="1:10" ht="13.50" thickBot="1" customHeight="1">
      <c r="A30" s="19"/>
      <c r="B30" s="19"/>
      <c r="C30" s="20" t="s">
        <v>64</v>
      </c>
      <c r="D30" s="20"/>
      <c r="E30" s="19" t="s">
        <v>65</v>
      </c>
      <c r="F30" s="19"/>
      <c r="G30" s="13">
        <v>2</v>
      </c>
      <c r="H30" s="13"/>
      <c r="I30" s="14">
        <f ca="1">ROUND(SUM(INDIRECT(ADDRESS(ROW()+(-2), COLUMN()+(1), 1)),INDIRECT(ADDRESS(ROW()+(-10), COLUMN()+(1), 1))), 2)</f>
        <v>114.05</v>
      </c>
      <c r="J30" s="14">
        <f ca="1">ROUND(INDIRECT(ADDRESS(ROW()+(0), COLUMN()+(-3), 1))*INDIRECT(ADDRESS(ROW()+(0), COLUMN()+(-1), 1))/100, 2)</f>
        <v>2.28</v>
      </c>
    </row>
    <row r="31" spans="1:10" ht="13.50" thickBot="1" customHeight="1">
      <c r="A31" s="21" t="s">
        <v>66</v>
      </c>
      <c r="B31" s="21"/>
      <c r="C31" s="22"/>
      <c r="D31" s="22"/>
      <c r="E31" s="23"/>
      <c r="F31" s="23"/>
      <c r="G31" s="24" t="s">
        <v>67</v>
      </c>
      <c r="H31" s="24"/>
      <c r="I31" s="25"/>
      <c r="J31" s="26">
        <f ca="1">ROUND(SUM(INDIRECT(ADDRESS(ROW()+(-1), COLUMN()+(0), 1)),INDIRECT(ADDRESS(ROW()+(-3), COLUMN()+(0), 1)),INDIRECT(ADDRESS(ROW()+(-11), COLUMN()+(0), 1))), 2)</f>
        <v>116.33</v>
      </c>
    </row>
    <row r="34" spans="1:10" ht="13.50" thickBot="1" customHeight="1">
      <c r="A34" s="27" t="s">
        <v>68</v>
      </c>
      <c r="B34" s="27"/>
      <c r="C34" s="27"/>
      <c r="D34" s="27"/>
      <c r="E34" s="27"/>
      <c r="F34" s="27" t="s">
        <v>69</v>
      </c>
      <c r="G34" s="27"/>
      <c r="H34" s="27" t="s">
        <v>70</v>
      </c>
      <c r="I34" s="27"/>
      <c r="J34" s="27" t="s">
        <v>71</v>
      </c>
    </row>
    <row r="35" spans="1:10" ht="13.50" thickBot="1" customHeight="1">
      <c r="A35" s="28" t="s">
        <v>72</v>
      </c>
      <c r="B35" s="28"/>
      <c r="C35" s="28"/>
      <c r="D35" s="28"/>
      <c r="E35" s="28"/>
      <c r="F35" s="29">
        <v>162011</v>
      </c>
      <c r="G35" s="29"/>
      <c r="H35" s="29">
        <v>162012</v>
      </c>
      <c r="I35" s="29"/>
      <c r="J35" s="29" t="s">
        <v>73</v>
      </c>
    </row>
    <row r="36" spans="1:10" ht="13.50" thickBot="1" customHeight="1">
      <c r="A36" s="30" t="s">
        <v>74</v>
      </c>
      <c r="B36" s="30"/>
      <c r="C36" s="30"/>
      <c r="D36" s="30"/>
      <c r="E36" s="30"/>
      <c r="F36" s="31"/>
      <c r="G36" s="31"/>
      <c r="H36" s="31"/>
      <c r="I36" s="31"/>
      <c r="J36" s="31"/>
    </row>
    <row r="37" spans="1:10" ht="13.50" thickBot="1" customHeight="1">
      <c r="A37" s="28" t="s">
        <v>75</v>
      </c>
      <c r="B37" s="28"/>
      <c r="C37" s="28"/>
      <c r="D37" s="28"/>
      <c r="E37" s="28"/>
      <c r="F37" s="29">
        <v>142010</v>
      </c>
      <c r="G37" s="29"/>
      <c r="H37" s="29">
        <v>1.10201e+006</v>
      </c>
      <c r="I37" s="29"/>
      <c r="J37" s="29" t="s">
        <v>76</v>
      </c>
    </row>
    <row r="38" spans="1:10" ht="24.00" thickBot="1" customHeight="1">
      <c r="A38" s="30" t="s">
        <v>77</v>
      </c>
      <c r="B38" s="30"/>
      <c r="C38" s="30"/>
      <c r="D38" s="30"/>
      <c r="E38" s="30"/>
      <c r="F38" s="31"/>
      <c r="G38" s="31"/>
      <c r="H38" s="31"/>
      <c r="I38" s="31"/>
      <c r="J38" s="31"/>
    </row>
    <row r="39" spans="1:10" ht="13.50" thickBot="1" customHeight="1">
      <c r="A39" s="28" t="s">
        <v>78</v>
      </c>
      <c r="B39" s="28"/>
      <c r="C39" s="28"/>
      <c r="D39" s="28"/>
      <c r="E39" s="28"/>
      <c r="F39" s="29">
        <v>1.102e+006</v>
      </c>
      <c r="G39" s="29"/>
      <c r="H39" s="29">
        <v>1.102e+006</v>
      </c>
      <c r="I39" s="29"/>
      <c r="J39" s="29" t="s">
        <v>79</v>
      </c>
    </row>
    <row r="40" spans="1:10" ht="13.50" thickBot="1" customHeight="1">
      <c r="A40" s="32" t="s">
        <v>80</v>
      </c>
      <c r="B40" s="32"/>
      <c r="C40" s="32"/>
      <c r="D40" s="32"/>
      <c r="E40" s="32"/>
      <c r="F40" s="33"/>
      <c r="G40" s="33"/>
      <c r="H40" s="33"/>
      <c r="I40" s="33"/>
      <c r="J40" s="33"/>
    </row>
    <row r="41" spans="1:10" ht="13.50" thickBot="1" customHeight="1">
      <c r="A41" s="30" t="s">
        <v>81</v>
      </c>
      <c r="B41" s="30"/>
      <c r="C41" s="30"/>
      <c r="D41" s="30"/>
      <c r="E41" s="30"/>
      <c r="F41" s="31">
        <v>162006</v>
      </c>
      <c r="G41" s="31"/>
      <c r="H41" s="31">
        <v>162007</v>
      </c>
      <c r="I41" s="31"/>
      <c r="J41" s="31"/>
    </row>
    <row r="42" spans="1:10" ht="13.50" thickBot="1" customHeight="1">
      <c r="A42" s="28" t="s">
        <v>82</v>
      </c>
      <c r="B42" s="28"/>
      <c r="C42" s="28"/>
      <c r="D42" s="28"/>
      <c r="E42" s="28"/>
      <c r="F42" s="29">
        <v>1.07202e+006</v>
      </c>
      <c r="G42" s="29"/>
      <c r="H42" s="29">
        <v>1.07202e+006</v>
      </c>
      <c r="I42" s="29"/>
      <c r="J42" s="29" t="s">
        <v>83</v>
      </c>
    </row>
    <row r="43" spans="1:10" ht="24.00" thickBot="1" customHeight="1">
      <c r="A43" s="30" t="s">
        <v>84</v>
      </c>
      <c r="B43" s="30"/>
      <c r="C43" s="30"/>
      <c r="D43" s="30"/>
      <c r="E43" s="30"/>
      <c r="F43" s="31"/>
      <c r="G43" s="31"/>
      <c r="H43" s="31"/>
      <c r="I43" s="31"/>
      <c r="J43" s="31"/>
    </row>
    <row r="46" spans="1:1" ht="33.75" thickBot="1" customHeight="1">
      <c r="A46" s="1" t="s">
        <v>85</v>
      </c>
      <c r="B46" s="1"/>
      <c r="C46" s="1"/>
      <c r="D46" s="1"/>
      <c r="E46" s="1"/>
      <c r="F46" s="1"/>
      <c r="G46" s="1"/>
      <c r="H46" s="1"/>
      <c r="I46" s="1"/>
      <c r="J46" s="1"/>
    </row>
    <row r="47" spans="1:1" ht="33.75" thickBot="1" customHeight="1">
      <c r="A47" s="1" t="s">
        <v>86</v>
      </c>
      <c r="B47" s="1"/>
      <c r="C47" s="1"/>
      <c r="D47" s="1"/>
      <c r="E47" s="1"/>
      <c r="F47" s="1"/>
      <c r="G47" s="1"/>
      <c r="H47" s="1"/>
      <c r="I47" s="1"/>
      <c r="J47" s="1"/>
    </row>
    <row r="48" spans="1:1" ht="33.75" thickBot="1" customHeight="1">
      <c r="A48" s="1" t="s">
        <v>87</v>
      </c>
      <c r="B48" s="1"/>
      <c r="C48" s="1"/>
      <c r="D48" s="1"/>
      <c r="E48" s="1"/>
      <c r="F48" s="1"/>
      <c r="G48" s="1"/>
      <c r="H48" s="1"/>
      <c r="I48" s="1"/>
      <c r="J48" s="1"/>
    </row>
  </sheetData>
  <mergeCells count="12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1:B21"/>
    <mergeCell ref="C21:D21"/>
    <mergeCell ref="E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I28"/>
    <mergeCell ref="A29:B29"/>
    <mergeCell ref="C29:D29"/>
    <mergeCell ref="E29:H29"/>
    <mergeCell ref="A30:B30"/>
    <mergeCell ref="C30:D30"/>
    <mergeCell ref="E30:F30"/>
    <mergeCell ref="G30:H30"/>
    <mergeCell ref="A31:F31"/>
    <mergeCell ref="G31:I31"/>
    <mergeCell ref="A34:E34"/>
    <mergeCell ref="F34:G34"/>
    <mergeCell ref="H34:I34"/>
    <mergeCell ref="A35:E35"/>
    <mergeCell ref="F35:G36"/>
    <mergeCell ref="H35:I36"/>
    <mergeCell ref="J35:J36"/>
    <mergeCell ref="A36:E36"/>
    <mergeCell ref="A37:E37"/>
    <mergeCell ref="F37:G38"/>
    <mergeCell ref="H37:I38"/>
    <mergeCell ref="J37:J38"/>
    <mergeCell ref="A38:E38"/>
    <mergeCell ref="A39:E39"/>
    <mergeCell ref="F39:G39"/>
    <mergeCell ref="H39:I39"/>
    <mergeCell ref="J39:J41"/>
    <mergeCell ref="A40:E40"/>
    <mergeCell ref="F40:G40"/>
    <mergeCell ref="H40:I40"/>
    <mergeCell ref="A41:E41"/>
    <mergeCell ref="F41:G41"/>
    <mergeCell ref="H41:I41"/>
    <mergeCell ref="A42:E42"/>
    <mergeCell ref="F42:G43"/>
    <mergeCell ref="H42:I43"/>
    <mergeCell ref="J42:J43"/>
    <mergeCell ref="A43:E43"/>
    <mergeCell ref="A46:J46"/>
    <mergeCell ref="A47:J47"/>
    <mergeCell ref="A48:J48"/>
  </mergeCells>
  <pageMargins left="0.147638" right="0.147638" top="0.206693" bottom="0.206693" header="0.0" footer="0.0"/>
  <pageSetup paperSize="9" orientation="portrait"/>
  <rowBreaks count="0" manualBreakCount="0">
    </rowBreaks>
</worksheet>
</file>