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<sst xmlns="http://schemas.openxmlformats.org/spreadsheetml/2006/main" count="116" uniqueCount="116">
  <si>
    <t xml:space="preserve"/>
  </si>
  <si>
    <t xml:space="preserve">QAB312</t>
  </si>
  <si>
    <t xml:space="preserve">m²</t>
  </si>
  <si>
    <t xml:space="preserve">Cubierta plana transitable, no ventilada, con solado fijo, para uso deportivo. Impermeabilización con láminas de PVC.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</si>
  <si>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HA-25/B/20/IIa de 10 cm de espesor, armado con malla electrosoldada ME 15x15 Ø 5-5 B 500 T 6x2,20 UNE-EN 10080.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</si>
  <si>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</si>
  <si>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</si>
  <si>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</si>
  <si>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</si>
  <si>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</si>
  <si>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</si>
  <si>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</si>
  <si>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</si>
  <si>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</si>
  <si>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</si>
  <si>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</si>
  <si>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</si>
  <si>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</si>
  <si>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</si>
  <si>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</si>
  <si>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</si>
  <si>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</si>
  <si>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</si>
  <si>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</si>
  <si>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</si>
  <si>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</si>
  <si>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</si>
  <si>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</si>
  <si>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</si>
  <si>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</si>
  <si>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</si>
  <si>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</si>
  <si>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</si>
  <si>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</si>
  <si>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</si>
  <si>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</si>
  <si>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</si>
  <si>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</si>
  <si>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</si>
  <si>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mt16pxa010ab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</si>
  <si>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</si>
  <si>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0,034 W/(mK), Euroclase E de reacción al fuego según UNE-EN 13501-1, con código de designación XPS-EN 13164-T1-CS(10/Y)300-DS(70,90)-DLT(2)5-CC(2/1,5/50)125-WL(T)0,7-WD(V)3-FTCD1.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</si>
  <si>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</si>
  <si>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</si>
  <si>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</si>
  <si>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</si>
  <si>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</si>
  <si>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</si>
  <si>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mt10haf010nga</t>
  </si>
  <si>
    <t xml:space="preserve">m³</t>
  </si>
  <si>
    <t xml:space="preserve">Hormigón HA-25/B/20/IIa, fabricado en central.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</si>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</sst>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38" customWidth="1"/>
    <col min="5" max="5" width="3.40" customWidth="1"/>
    <col min="6" max="6" width="9.52" customWidth="1"/>
    <col min="7" max="7" width="4.08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0.13</v>
      </c>
      <c r="I10" s="12">
        <f ca="1">ROUND(INDIRECT(ADDRESS(ROW()+(0), COLUMN()+(-3), 1))*INDIRECT(ADDRESS(ROW()+(0), COLUMN()+(-1), 1)), 2)</f>
        <v>0.39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</v>
      </c>
      <c r="G11" s="11"/>
      <c r="H11" s="12">
        <v>135.87</v>
      </c>
      <c r="I11" s="12">
        <f ca="1">ROUND(INDIRECT(ADDRESS(ROW()+(0), COLUMN()+(-3), 1))*INDIRECT(ADDRESS(ROW()+(0), COLUMN()+(-1), 1)), 2)</f>
        <v>13.59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</v>
      </c>
      <c r="G12" s="11"/>
      <c r="H12" s="12">
        <v>105.1</v>
      </c>
      <c r="I12" s="12">
        <f ca="1">ROUND(INDIRECT(ADDRESS(ROW()+(0), COLUMN()+(-3),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0.014</v>
      </c>
      <c r="G14" s="11"/>
      <c r="H14" s="12">
        <v>1.5</v>
      </c>
      <c r="I14" s="12">
        <f ca="1">ROUND(INDIRECT(ADDRESS(ROW()+(0), COLUMN()+(-3), 1))*INDIRECT(ADDRESS(ROW()+(0), COLUMN()+(-1), 1)), 2)</f>
        <v>0.02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0.075</v>
      </c>
      <c r="G15" s="11"/>
      <c r="H15" s="12">
        <v>33.86</v>
      </c>
      <c r="I15" s="12">
        <f ca="1">ROUND(INDIRECT(ADDRESS(ROW()+(0), COLUMN()+(-3), 1))*INDIRECT(ADDRESS(ROW()+(0), COLUMN()+(-1), 1)), 2)</f>
        <v>2.54</v>
      </c>
    </row>
    <row r="16" spans="1:9" ht="55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2.1</v>
      </c>
      <c r="G16" s="11"/>
      <c r="H16" s="12">
        <v>1.2</v>
      </c>
      <c r="I16" s="12">
        <f ca="1">ROUND(INDIRECT(ADDRESS(ROW()+(0), COLUMN()+(-3), 1))*INDIRECT(ADDRESS(ROW()+(0), COLUMN()+(-1), 1)), 2)</f>
        <v>2.52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1.05</v>
      </c>
      <c r="G17" s="11"/>
      <c r="H17" s="12">
        <v>6.55</v>
      </c>
      <c r="I17" s="12">
        <f ca="1">ROUND(INDIRECT(ADDRESS(ROW()+(0), COLUMN()+(-3), 1))*INDIRECT(ADDRESS(ROW()+(0), COLUMN()+(-1), 1)), 2)</f>
        <v>6.88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0.4</v>
      </c>
      <c r="G18" s="11"/>
      <c r="H18" s="12">
        <v>2.8</v>
      </c>
      <c r="I18" s="12">
        <f ca="1">ROUND(INDIRECT(ADDRESS(ROW()+(0), COLUMN()+(-3), 1))*INDIRECT(ADDRESS(ROW()+(0), COLUMN()+(-1), 1)), 2)</f>
        <v>1.12</v>
      </c>
    </row>
    <row r="19" spans="1:9" ht="55.5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1.05</v>
      </c>
      <c r="G19" s="11"/>
      <c r="H19" s="12">
        <v>2.8</v>
      </c>
      <c r="I19" s="12">
        <f ca="1">ROUND(INDIRECT(ADDRESS(ROW()+(0), COLUMN()+(-3), 1))*INDIRECT(ADDRESS(ROW()+(0), COLUMN()+(-1), 1)), 2)</f>
        <v>2.94</v>
      </c>
    </row>
    <row r="20" spans="1:9" ht="55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1">
        <v>1.05</v>
      </c>
      <c r="G20" s="11"/>
      <c r="H20" s="12">
        <v>0.7</v>
      </c>
      <c r="I20" s="12">
        <f ca="1">ROUND(INDIRECT(ADDRESS(ROW()+(0), COLUMN()+(-3), 1))*INDIRECT(ADDRESS(ROW()+(0), COLUMN()+(-1), 1)), 2)</f>
        <v>0.74</v>
      </c>
    </row>
    <row r="21" spans="1:9" ht="13.50" thickBot="1" customHeight="1">
      <c r="A21" s="1" t="s">
        <v>45</v>
      </c>
      <c r="B21" s="1"/>
      <c r="C21" s="10" t="s">
        <v>46</v>
      </c>
      <c r="D21" s="1" t="s">
        <v>47</v>
      </c>
      <c r="E21" s="1"/>
      <c r="F21" s="11">
        <v>1.1</v>
      </c>
      <c r="G21" s="11"/>
      <c r="H21" s="12">
        <v>1.67</v>
      </c>
      <c r="I21" s="12">
        <f ca="1">ROUND(INDIRECT(ADDRESS(ROW()+(0), COLUMN()+(-3), 1))*INDIRECT(ADDRESS(ROW()+(0), COLUMN()+(-1), 1)), 2)</f>
        <v>1.84</v>
      </c>
    </row>
    <row r="22" spans="1:9" ht="13.50" thickBot="1" customHeight="1">
      <c r="A22" s="1" t="s">
        <v>48</v>
      </c>
      <c r="B22" s="1"/>
      <c r="C22" s="10" t="s">
        <v>49</v>
      </c>
      <c r="D22" s="1" t="s">
        <v>50</v>
      </c>
      <c r="E22" s="1"/>
      <c r="F22" s="11">
        <v>0.1</v>
      </c>
      <c r="G22" s="11"/>
      <c r="H22" s="12">
        <v>76.88</v>
      </c>
      <c r="I22" s="12">
        <f ca="1">ROUND(INDIRECT(ADDRESS(ROW()+(0), COLUMN()+(-3), 1))*INDIRECT(ADDRESS(ROW()+(0), COLUMN()+(-1), 1)), 2)</f>
        <v>7.69</v>
      </c>
    </row>
    <row r="23" spans="1:9" ht="13.50" thickBot="1" customHeight="1">
      <c r="A23" s="1" t="s">
        <v>51</v>
      </c>
      <c r="B23" s="1"/>
      <c r="C23" s="10" t="s">
        <v>52</v>
      </c>
      <c r="D23" s="1" t="s">
        <v>53</v>
      </c>
      <c r="E23" s="1"/>
      <c r="F23" s="11">
        <v>0.8</v>
      </c>
      <c r="G23" s="11"/>
      <c r="H23" s="12">
        <v>3.47</v>
      </c>
      <c r="I23" s="12">
        <f ca="1">ROUND(INDIRECT(ADDRESS(ROW()+(0), COLUMN()+(-3), 1))*INDIRECT(ADDRESS(ROW()+(0), COLUMN()+(-1), 1)), 2)</f>
        <v>2.78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"/>
      <c r="F24" s="11">
        <v>0.8</v>
      </c>
      <c r="G24" s="11"/>
      <c r="H24" s="12">
        <v>11.36</v>
      </c>
      <c r="I24" s="12">
        <f ca="1">ROUND(INDIRECT(ADDRESS(ROW()+(0), COLUMN()+(-3), 1))*INDIRECT(ADDRESS(ROW()+(0), COLUMN()+(-1), 1)), 2)</f>
        <v>9.09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"/>
      <c r="F25" s="13">
        <v>0.2</v>
      </c>
      <c r="G25" s="13"/>
      <c r="H25" s="14">
        <v>12.29</v>
      </c>
      <c r="I25" s="14">
        <f ca="1">ROUND(INDIRECT(ADDRESS(ROW()+(0), COLUMN()+(-3), 1))*INDIRECT(ADDRESS(ROW()+(0), COLUMN()+(-1), 1)), 2)</f>
        <v>2.46</v>
      </c>
    </row>
    <row r="26" spans="1:9" ht="13.50" thickBot="1" customHeight="1">
      <c r="A26" s="15"/>
      <c r="B26" s="15"/>
      <c r="C26" s="15"/>
      <c r="D26" s="15"/>
      <c r="E26" s="15"/>
      <c r="F26" s="9" t="s">
        <v>60</v>
      </c>
      <c r="G26" s="9"/>
      <c r="H26" s="9"/>
      <c r="I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55.66</v>
      </c>
    </row>
    <row r="27" spans="1:9" ht="13.50" thickBot="1" customHeight="1">
      <c r="A27" s="15">
        <v>2</v>
      </c>
      <c r="B27" s="15"/>
      <c r="C27" s="15"/>
      <c r="D27" s="18" t="s">
        <v>61</v>
      </c>
      <c r="E27" s="18"/>
      <c r="F27" s="18"/>
      <c r="G27" s="18"/>
      <c r="H27" s="15"/>
      <c r="I27" s="15"/>
    </row>
    <row r="28" spans="1:9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0.518</v>
      </c>
      <c r="G28" s="11"/>
      <c r="H28" s="12">
        <v>18.89</v>
      </c>
      <c r="I28" s="12">
        <f ca="1">ROUND(INDIRECT(ADDRESS(ROW()+(0), COLUMN()+(-3), 1))*INDIRECT(ADDRESS(ROW()+(0), COLUMN()+(-1), 1)), 2)</f>
        <v>9.79</v>
      </c>
    </row>
    <row r="29" spans="1:9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0.718</v>
      </c>
      <c r="G29" s="11"/>
      <c r="H29" s="12">
        <v>17.67</v>
      </c>
      <c r="I29" s="12">
        <f ca="1">ROUND(INDIRECT(ADDRESS(ROW()+(0), COLUMN()+(-3), 1))*INDIRECT(ADDRESS(ROW()+(0), COLUMN()+(-1), 1)), 2)</f>
        <v>12.69</v>
      </c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1">
        <v>0.18</v>
      </c>
      <c r="G30" s="11"/>
      <c r="H30" s="12">
        <v>18.89</v>
      </c>
      <c r="I30" s="12">
        <f ca="1">ROUND(INDIRECT(ADDRESS(ROW()+(0), COLUMN()+(-3), 1))*INDIRECT(ADDRESS(ROW()+(0), COLUMN()+(-1), 1)), 2)</f>
        <v>3.4</v>
      </c>
    </row>
    <row r="31" spans="1:9" ht="13.50" thickBot="1" customHeight="1">
      <c r="A31" s="1" t="s">
        <v>71</v>
      </c>
      <c r="B31" s="1"/>
      <c r="C31" s="10" t="s">
        <v>72</v>
      </c>
      <c r="D31" s="1" t="s">
        <v>73</v>
      </c>
      <c r="E31" s="1"/>
      <c r="F31" s="11">
        <v>0.18</v>
      </c>
      <c r="G31" s="11"/>
      <c r="H31" s="12">
        <v>17.9</v>
      </c>
      <c r="I31" s="12">
        <f ca="1">ROUND(INDIRECT(ADDRESS(ROW()+(0), COLUMN()+(-3), 1))*INDIRECT(ADDRESS(ROW()+(0), COLUMN()+(-1), 1)), 2)</f>
        <v>3.22</v>
      </c>
    </row>
    <row r="32" spans="1:9" ht="13.50" thickBot="1" customHeight="1">
      <c r="A32" s="1" t="s">
        <v>74</v>
      </c>
      <c r="B32" s="1"/>
      <c r="C32" s="10" t="s">
        <v>75</v>
      </c>
      <c r="D32" s="1" t="s">
        <v>76</v>
      </c>
      <c r="E32" s="1"/>
      <c r="F32" s="11">
        <v>0.05</v>
      </c>
      <c r="G32" s="11"/>
      <c r="H32" s="12">
        <v>19.42</v>
      </c>
      <c r="I32" s="12">
        <f ca="1">ROUND(INDIRECT(ADDRESS(ROW()+(0), COLUMN()+(-3), 1))*INDIRECT(ADDRESS(ROW()+(0), COLUMN()+(-1), 1)), 2)</f>
        <v>0.97</v>
      </c>
    </row>
    <row r="33" spans="1:9" ht="13.50" thickBot="1" customHeight="1">
      <c r="A33" s="1" t="s">
        <v>77</v>
      </c>
      <c r="B33" s="1"/>
      <c r="C33" s="10" t="s">
        <v>78</v>
      </c>
      <c r="D33" s="1" t="s">
        <v>79</v>
      </c>
      <c r="E33" s="1"/>
      <c r="F33" s="13">
        <v>0.05</v>
      </c>
      <c r="G33" s="13"/>
      <c r="H33" s="14">
        <v>17.9</v>
      </c>
      <c r="I33" s="14">
        <f ca="1">ROUND(INDIRECT(ADDRESS(ROW()+(0), COLUMN()+(-3), 1))*INDIRECT(ADDRESS(ROW()+(0), COLUMN()+(-1), 1)), 2)</f>
        <v>0.9</v>
      </c>
    </row>
    <row r="34" spans="1:9" ht="13.50" thickBot="1" customHeight="1">
      <c r="A34" s="15"/>
      <c r="B34" s="15"/>
      <c r="C34" s="15"/>
      <c r="D34" s="15"/>
      <c r="E34" s="15"/>
      <c r="F34" s="9" t="s">
        <v>80</v>
      </c>
      <c r="G34" s="9"/>
      <c r="H34" s="9"/>
      <c r="I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30.97</v>
      </c>
    </row>
    <row r="35" spans="1:9" ht="13.50" thickBot="1" customHeight="1">
      <c r="A35" s="15">
        <v>3</v>
      </c>
      <c r="B35" s="15"/>
      <c r="C35" s="15"/>
      <c r="D35" s="18" t="s">
        <v>81</v>
      </c>
      <c r="E35" s="18"/>
      <c r="F35" s="18"/>
      <c r="G35" s="18"/>
      <c r="H35" s="15"/>
      <c r="I35" s="15"/>
    </row>
    <row r="36" spans="1:9" ht="13.50" thickBot="1" customHeight="1">
      <c r="A36" s="19"/>
      <c r="B36" s="19"/>
      <c r="C36" s="20" t="s">
        <v>82</v>
      </c>
      <c r="D36" s="19" t="s">
        <v>83</v>
      </c>
      <c r="E36" s="19"/>
      <c r="F36" s="13">
        <v>2</v>
      </c>
      <c r="G36" s="13"/>
      <c r="H36" s="14">
        <f ca="1">ROUND(SUM(INDIRECT(ADDRESS(ROW()+(-2), COLUMN()+(1), 1)),INDIRECT(ADDRESS(ROW()+(-10), COLUMN()+(1), 1))), 2)</f>
        <v>86.63</v>
      </c>
      <c r="I36" s="14">
        <f ca="1">ROUND(INDIRECT(ADDRESS(ROW()+(0), COLUMN()+(-3), 1))*INDIRECT(ADDRESS(ROW()+(0), COLUMN()+(-1), 1))/100, 2)</f>
        <v>1.73</v>
      </c>
    </row>
    <row r="37" spans="1:9" ht="13.50" thickBot="1" customHeight="1">
      <c r="A37" s="21" t="s">
        <v>84</v>
      </c>
      <c r="B37" s="21"/>
      <c r="C37" s="22"/>
      <c r="D37" s="23"/>
      <c r="E37" s="23"/>
      <c r="F37" s="24" t="s">
        <v>85</v>
      </c>
      <c r="G37" s="24"/>
      <c r="H37" s="25"/>
      <c r="I37" s="26">
        <f ca="1">ROUND(SUM(INDIRECT(ADDRESS(ROW()+(-1), COLUMN()+(0), 1)),INDIRECT(ADDRESS(ROW()+(-3), COLUMN()+(0), 1)),INDIRECT(ADDRESS(ROW()+(-11), COLUMN()+(0), 1))), 2)</f>
        <v>88.36</v>
      </c>
    </row>
    <row r="40" spans="1:9" ht="13.50" thickBot="1" customHeight="1">
      <c r="A40" s="27" t="s">
        <v>86</v>
      </c>
      <c r="B40" s="27"/>
      <c r="C40" s="27"/>
      <c r="D40" s="27"/>
      <c r="E40" s="27" t="s">
        <v>87</v>
      </c>
      <c r="F40" s="27"/>
      <c r="G40" s="27" t="s">
        <v>88</v>
      </c>
      <c r="H40" s="27"/>
      <c r="I40" s="27" t="s">
        <v>89</v>
      </c>
    </row>
    <row r="41" spans="1:9" ht="13.50" thickBot="1" customHeight="1">
      <c r="A41" s="28" t="s">
        <v>90</v>
      </c>
      <c r="B41" s="28"/>
      <c r="C41" s="28"/>
      <c r="D41" s="28"/>
      <c r="E41" s="29">
        <v>1.06202e+006</v>
      </c>
      <c r="F41" s="29"/>
      <c r="G41" s="29">
        <v>1.06202e+006</v>
      </c>
      <c r="H41" s="29"/>
      <c r="I41" s="29" t="s">
        <v>91</v>
      </c>
    </row>
    <row r="42" spans="1:9" ht="13.50" thickBot="1" customHeight="1">
      <c r="A42" s="30" t="s">
        <v>92</v>
      </c>
      <c r="B42" s="30"/>
      <c r="C42" s="30"/>
      <c r="D42" s="30"/>
      <c r="E42" s="31"/>
      <c r="F42" s="31"/>
      <c r="G42" s="31"/>
      <c r="H42" s="31"/>
      <c r="I42" s="31"/>
    </row>
    <row r="43" spans="1:9" ht="13.50" thickBot="1" customHeight="1">
      <c r="A43" s="28" t="s">
        <v>93</v>
      </c>
      <c r="B43" s="28"/>
      <c r="C43" s="28"/>
      <c r="D43" s="28"/>
      <c r="E43" s="29">
        <v>132003</v>
      </c>
      <c r="F43" s="29"/>
      <c r="G43" s="29">
        <v>162004</v>
      </c>
      <c r="H43" s="29"/>
      <c r="I43" s="29" t="s">
        <v>94</v>
      </c>
    </row>
    <row r="44" spans="1:9" ht="13.50" thickBot="1" customHeight="1">
      <c r="A44" s="32" t="s">
        <v>95</v>
      </c>
      <c r="B44" s="32"/>
      <c r="C44" s="32"/>
      <c r="D44" s="32"/>
      <c r="E44" s="33"/>
      <c r="F44" s="33"/>
      <c r="G44" s="33"/>
      <c r="H44" s="33"/>
      <c r="I44" s="33"/>
    </row>
    <row r="45" spans="1:9" ht="13.50" thickBot="1" customHeight="1">
      <c r="A45" s="30" t="s">
        <v>96</v>
      </c>
      <c r="B45" s="30"/>
      <c r="C45" s="30"/>
      <c r="D45" s="30"/>
      <c r="E45" s="31">
        <v>112010</v>
      </c>
      <c r="F45" s="31"/>
      <c r="G45" s="31">
        <v>112010</v>
      </c>
      <c r="H45" s="31"/>
      <c r="I45" s="31"/>
    </row>
    <row r="46" spans="1:9" ht="13.50" thickBot="1" customHeight="1">
      <c r="A46" s="28" t="s">
        <v>97</v>
      </c>
      <c r="B46" s="28"/>
      <c r="C46" s="28"/>
      <c r="D46" s="28"/>
      <c r="E46" s="29">
        <v>1.07202e+006</v>
      </c>
      <c r="F46" s="29"/>
      <c r="G46" s="29">
        <v>1.07202e+006</v>
      </c>
      <c r="H46" s="29"/>
      <c r="I46" s="29" t="s">
        <v>98</v>
      </c>
    </row>
    <row r="47" spans="1:9" ht="24.00" thickBot="1" customHeight="1">
      <c r="A47" s="30" t="s">
        <v>99</v>
      </c>
      <c r="B47" s="30"/>
      <c r="C47" s="30"/>
      <c r="D47" s="30"/>
      <c r="E47" s="31"/>
      <c r="F47" s="31"/>
      <c r="G47" s="31"/>
      <c r="H47" s="31"/>
      <c r="I47" s="31"/>
    </row>
    <row r="48" spans="1:9" ht="13.50" thickBot="1" customHeight="1">
      <c r="A48" s="28" t="s">
        <v>100</v>
      </c>
      <c r="B48" s="28"/>
      <c r="C48" s="28"/>
      <c r="D48" s="28"/>
      <c r="E48" s="29">
        <v>162011</v>
      </c>
      <c r="F48" s="29"/>
      <c r="G48" s="29">
        <v>162012</v>
      </c>
      <c r="H48" s="29"/>
      <c r="I48" s="29" t="s">
        <v>101</v>
      </c>
    </row>
    <row r="49" spans="1:9" ht="13.50" thickBot="1" customHeight="1">
      <c r="A49" s="30" t="s">
        <v>102</v>
      </c>
      <c r="B49" s="30"/>
      <c r="C49" s="30"/>
      <c r="D49" s="30"/>
      <c r="E49" s="31"/>
      <c r="F49" s="31"/>
      <c r="G49" s="31"/>
      <c r="H49" s="31"/>
      <c r="I49" s="31"/>
    </row>
    <row r="50" spans="1:9" ht="13.50" thickBot="1" customHeight="1">
      <c r="A50" s="28" t="s">
        <v>103</v>
      </c>
      <c r="B50" s="28"/>
      <c r="C50" s="28"/>
      <c r="D50" s="28"/>
      <c r="E50" s="29">
        <v>1.102e+006</v>
      </c>
      <c r="F50" s="29"/>
      <c r="G50" s="29">
        <v>1.102e+006</v>
      </c>
      <c r="H50" s="29"/>
      <c r="I50" s="29" t="s">
        <v>104</v>
      </c>
    </row>
    <row r="51" spans="1:9" ht="13.50" thickBot="1" customHeight="1">
      <c r="A51" s="32" t="s">
        <v>105</v>
      </c>
      <c r="B51" s="32"/>
      <c r="C51" s="32"/>
      <c r="D51" s="32"/>
      <c r="E51" s="33"/>
      <c r="F51" s="33"/>
      <c r="G51" s="33"/>
      <c r="H51" s="33"/>
      <c r="I51" s="33"/>
    </row>
    <row r="52" spans="1:9" ht="13.50" thickBot="1" customHeight="1">
      <c r="A52" s="30" t="s">
        <v>106</v>
      </c>
      <c r="B52" s="30"/>
      <c r="C52" s="30"/>
      <c r="D52" s="30"/>
      <c r="E52" s="31">
        <v>162006</v>
      </c>
      <c r="F52" s="31"/>
      <c r="G52" s="31">
        <v>162007</v>
      </c>
      <c r="H52" s="31"/>
      <c r="I52" s="31"/>
    </row>
    <row r="53" spans="1:9" ht="13.50" thickBot="1" customHeight="1">
      <c r="A53" s="28" t="s">
        <v>107</v>
      </c>
      <c r="B53" s="28"/>
      <c r="C53" s="28"/>
      <c r="D53" s="28"/>
      <c r="E53" s="29">
        <v>1.10201e+006</v>
      </c>
      <c r="F53" s="29"/>
      <c r="G53" s="29">
        <v>1.10201e+006</v>
      </c>
      <c r="H53" s="29"/>
      <c r="I53" s="29" t="s">
        <v>108</v>
      </c>
    </row>
    <row r="54" spans="1:9" ht="24.00" thickBot="1" customHeight="1">
      <c r="A54" s="30" t="s">
        <v>109</v>
      </c>
      <c r="B54" s="30"/>
      <c r="C54" s="30"/>
      <c r="D54" s="30"/>
      <c r="E54" s="31"/>
      <c r="F54" s="31"/>
      <c r="G54" s="31"/>
      <c r="H54" s="31"/>
      <c r="I54" s="31"/>
    </row>
    <row r="55" spans="1:9" ht="13.50" thickBot="1" customHeight="1">
      <c r="A55" s="28" t="s">
        <v>110</v>
      </c>
      <c r="B55" s="28"/>
      <c r="C55" s="28"/>
      <c r="D55" s="28"/>
      <c r="E55" s="29">
        <v>1.07202e+006</v>
      </c>
      <c r="F55" s="29"/>
      <c r="G55" s="29">
        <v>1.07202e+006</v>
      </c>
      <c r="H55" s="29"/>
      <c r="I55" s="29" t="s">
        <v>111</v>
      </c>
    </row>
    <row r="56" spans="1:9" ht="24.00" thickBot="1" customHeight="1">
      <c r="A56" s="30" t="s">
        <v>112</v>
      </c>
      <c r="B56" s="30"/>
      <c r="C56" s="30"/>
      <c r="D56" s="30"/>
      <c r="E56" s="31"/>
      <c r="F56" s="31"/>
      <c r="G56" s="31"/>
      <c r="H56" s="31"/>
      <c r="I56" s="31"/>
    </row>
    <row r="59" spans="1:1" ht="33.75" thickBot="1" customHeight="1">
      <c r="A59" s="1" t="s">
        <v>113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</row>
  </sheetData>
  <mergeCells count="140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H26"/>
    <mergeCell ref="A27:B27"/>
    <mergeCell ref="D27:G27"/>
    <mergeCell ref="A28:B28"/>
    <mergeCell ref="D28:E28"/>
    <mergeCell ref="F28:G28"/>
    <mergeCell ref="A29:B29"/>
    <mergeCell ref="D29:E29"/>
    <mergeCell ref="F29:G29"/>
    <mergeCell ref="A30:B30"/>
    <mergeCell ref="D30:E30"/>
    <mergeCell ref="F30:G30"/>
    <mergeCell ref="A31:B31"/>
    <mergeCell ref="D31:E31"/>
    <mergeCell ref="F31:G31"/>
    <mergeCell ref="A32:B32"/>
    <mergeCell ref="D32:E32"/>
    <mergeCell ref="F32:G32"/>
    <mergeCell ref="A33:B33"/>
    <mergeCell ref="D33:E33"/>
    <mergeCell ref="F33:G33"/>
    <mergeCell ref="A34:B34"/>
    <mergeCell ref="D34:E34"/>
    <mergeCell ref="F34:H34"/>
    <mergeCell ref="A35:B35"/>
    <mergeCell ref="D35:G35"/>
    <mergeCell ref="A36:B36"/>
    <mergeCell ref="D36:E36"/>
    <mergeCell ref="F36:G36"/>
    <mergeCell ref="A37:E37"/>
    <mergeCell ref="F37:H37"/>
    <mergeCell ref="A40:D40"/>
    <mergeCell ref="E40:F40"/>
    <mergeCell ref="G40:H40"/>
    <mergeCell ref="A41:D41"/>
    <mergeCell ref="E41:F42"/>
    <mergeCell ref="G41:H42"/>
    <mergeCell ref="I41:I42"/>
    <mergeCell ref="A42:D42"/>
    <mergeCell ref="A43:D43"/>
    <mergeCell ref="E43:F43"/>
    <mergeCell ref="G43:H43"/>
    <mergeCell ref="I43:I45"/>
    <mergeCell ref="A44:D44"/>
    <mergeCell ref="E44:F44"/>
    <mergeCell ref="G44:H44"/>
    <mergeCell ref="A45:D45"/>
    <mergeCell ref="E45:F45"/>
    <mergeCell ref="G45:H45"/>
    <mergeCell ref="A46:D46"/>
    <mergeCell ref="E46:F47"/>
    <mergeCell ref="G46:H47"/>
    <mergeCell ref="I46:I47"/>
    <mergeCell ref="A47:D47"/>
    <mergeCell ref="A48:D48"/>
    <mergeCell ref="E48:F49"/>
    <mergeCell ref="G48:H49"/>
    <mergeCell ref="I48:I49"/>
    <mergeCell ref="A49:D49"/>
    <mergeCell ref="A50:D50"/>
    <mergeCell ref="E50:F50"/>
    <mergeCell ref="G50:H50"/>
    <mergeCell ref="I50:I52"/>
    <mergeCell ref="A51:D51"/>
    <mergeCell ref="E51:F51"/>
    <mergeCell ref="G51:H51"/>
    <mergeCell ref="A52:D52"/>
    <mergeCell ref="E52:F52"/>
    <mergeCell ref="G52:H52"/>
    <mergeCell ref="A53:D53"/>
    <mergeCell ref="E53:F54"/>
    <mergeCell ref="G53:H54"/>
    <mergeCell ref="I53:I54"/>
    <mergeCell ref="A54:D54"/>
    <mergeCell ref="A55:D55"/>
    <mergeCell ref="E55:F56"/>
    <mergeCell ref="G55:H56"/>
    <mergeCell ref="I55:I56"/>
    <mergeCell ref="A56:D56"/>
    <mergeCell ref="A59:I59"/>
    <mergeCell ref="A60:I60"/>
    <mergeCell ref="A61:I61"/>
  </mergeCells>
  <pageMargins left="0.147638" right="0.147638" top="0.206693" bottom="0.206693" header="0.0" footer="0.0"/>
  <pageSetup paperSize="9" orientation="portrait"/>
  <rowBreaks count="0" manualBreakCount="0">
    </rowBreaks>
</worksheet>
</file>