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<sst xmlns="http://schemas.openxmlformats.org/spreadsheetml/2006/main" count="42" uniqueCount="42">
  <si>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</si>
  <si>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NIC013</t>
  </si>
  <si>
    <t xml:space="preserve">m²</t>
  </si>
  <si>
    <t xml:space="preserve">Impermeabilización de losa de cimentación, mediante saturación de la red capilar del hormigón.</t>
  </si>
  <si>
    <r>
      <rPr>
        <sz val="8.25"/>
        <color rgb="FF000000"/>
        <rFont val="Arial"/>
        <family val="2"/>
      </rPr>
      <t xml:space="preserve">Impermeabilización de losa de cimentación, mediante saturación de la red capilar del hormigón, sistema sándwich "BASF", compuesto por una capa bajo la losa, antes de proceder al hormigonado, de mortero impermeabilizante MasterSeal 501 "BASF", con un rendimiento de 1 kg/m², aplicado en polvo, mediante espolvoreo manual sobre el hormigón de limpieza, previamente humedecido con agua y con la armadura de la losa ya montada; y dos capas sobre la losa, una vez hormigonada, de mortero impermeabilizante MasterSeal 501 "BASF", con un rendimiento de 2 kg/m², aplicado en forma de lechada, mediante extendido con cepillo sobre el hormigón ya fraguado, previa preparación del soporte según instrucciones del fabricante.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</si>
  <si>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</si>
  <si>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</si>
  <si>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</si>
  <si>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</si>
  <si>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</si>
  <si>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</si>
  <si>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</si>
  <si>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mt08aaa010a</t>
  </si>
  <si>
    <t xml:space="preserve">m³</t>
  </si>
  <si>
    <t xml:space="preserve">Agua.</t>
  </si>
  <si>
    <t xml:space="preserve">mt09bmr230d</t>
  </si>
  <si>
    <t xml:space="preserve">kg</t>
  </si>
  <si>
    <t xml:space="preserve">Mortero impermeabilizante MasterSeal 501 "BASF", según UNE-EN 1504-2, con resistencia a los sulfatos, alta resistencia a ciclos de congelamiento y deshielo y efecto protector frente a la carbonatación.</t>
  </si>
  <si>
    <t xml:space="preserve">Subtotal materiales:</t>
  </si>
  <si>
    <t xml:space="preserve">Mano de obra</t>
  </si>
  <si>
    <t xml:space="preserve">mo032</t>
  </si>
  <si>
    <t xml:space="preserve">h</t>
  </si>
  <si>
    <t xml:space="preserve">Oficial 1ª aplicador de productos impermeabilizantes.</t>
  </si>
  <si>
    <t xml:space="preserve">mo070</t>
  </si>
  <si>
    <t xml:space="preserve">h</t>
  </si>
  <si>
    <t xml:space="preserve">Ayudante aplicador de productos impermeabilizantes.</t>
  </si>
  <si>
    <t xml:space="preserve">Subtotal mano de obra:</t>
  </si>
  <si>
    <t xml:space="preserve">Costes directos complementarios</t>
  </si>
  <si>
    <t xml:space="preserve">%</t>
  </si>
  <si>
    <t xml:space="preserve">Costes directos complementarios</t>
  </si>
  <si>
    <t xml:space="preserve">Coste de mantenimiento decenal: 0,30€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</si>
  <si>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</si>
  <si>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</si>
  <si>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</si>
  <si>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</si>
  <si>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</si>
  <si>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1504-2:2005</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</si>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</sst>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72.08" customWidth="1"/>
    <col min="6" max="6" width="3.57" customWidth="1"/>
    <col min="7" max="7" width="9.35" customWidth="1"/>
    <col min="8" max="8" width="4.76"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0.005</v>
      </c>
      <c r="H10" s="11"/>
      <c r="I10" s="12">
        <v>1.5</v>
      </c>
      <c r="J10" s="12">
        <f ca="1">ROUND(INDIRECT(ADDRESS(ROW()+(0), COLUMN()+(-3), 1))*INDIRECT(ADDRESS(ROW()+(0), COLUMN()+(-1), 1)), 2)</f>
        <v>0.01</v>
      </c>
    </row>
    <row r="11" spans="1:10" ht="34.50" thickBot="1" customHeight="1">
      <c r="A11" s="1" t="s">
        <v>15</v>
      </c>
      <c r="B11" s="1"/>
      <c r="C11" s="10" t="s">
        <v>16</v>
      </c>
      <c r="D11" s="10"/>
      <c r="E11" s="1" t="s">
        <v>17</v>
      </c>
      <c r="F11" s="1"/>
      <c r="G11" s="13">
        <v>3</v>
      </c>
      <c r="H11" s="13"/>
      <c r="I11" s="14">
        <v>1.5</v>
      </c>
      <c r="J11" s="14">
        <f ca="1">ROUND(INDIRECT(ADDRESS(ROW()+(0), COLUMN()+(-3), 1))*INDIRECT(ADDRESS(ROW()+(0), COLUMN()+(-1), 1)), 2)</f>
        <v>4.5</v>
      </c>
    </row>
    <row r="12" spans="1:10" ht="13.50" thickBot="1" customHeight="1">
      <c r="A12" s="15"/>
      <c r="B12" s="15"/>
      <c r="C12" s="15"/>
      <c r="D12" s="15"/>
      <c r="E12" s="15"/>
      <c r="F12" s="15"/>
      <c r="G12" s="9" t="s">
        <v>18</v>
      </c>
      <c r="H12" s="9"/>
      <c r="I12" s="9"/>
      <c r="J12" s="17">
        <f ca="1">ROUND(SUM(INDIRECT(ADDRESS(ROW()+(-1), COLUMN()+(0), 1)),INDIRECT(ADDRESS(ROW()+(-2), COLUMN()+(0), 1))), 2)</f>
        <v>4.51</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0.08</v>
      </c>
      <c r="H14" s="11"/>
      <c r="I14" s="12">
        <v>18.89</v>
      </c>
      <c r="J14" s="12">
        <f ca="1">ROUND(INDIRECT(ADDRESS(ROW()+(0), COLUMN()+(-3), 1))*INDIRECT(ADDRESS(ROW()+(0), COLUMN()+(-1), 1)), 2)</f>
        <v>1.51</v>
      </c>
    </row>
    <row r="15" spans="1:10" ht="13.50" thickBot="1" customHeight="1">
      <c r="A15" s="1" t="s">
        <v>23</v>
      </c>
      <c r="B15" s="1"/>
      <c r="C15" s="10" t="s">
        <v>24</v>
      </c>
      <c r="D15" s="10"/>
      <c r="E15" s="1" t="s">
        <v>25</v>
      </c>
      <c r="F15" s="1"/>
      <c r="G15" s="13">
        <v>0.08</v>
      </c>
      <c r="H15" s="13"/>
      <c r="I15" s="14">
        <v>17.9</v>
      </c>
      <c r="J15" s="14">
        <f ca="1">ROUND(INDIRECT(ADDRESS(ROW()+(0), COLUMN()+(-3), 1))*INDIRECT(ADDRESS(ROW()+(0), COLUMN()+(-1), 1)), 2)</f>
        <v>1.43</v>
      </c>
    </row>
    <row r="16" spans="1:10" ht="13.50" thickBot="1" customHeight="1">
      <c r="A16" s="15"/>
      <c r="B16" s="15"/>
      <c r="C16" s="15"/>
      <c r="D16" s="15"/>
      <c r="E16" s="15"/>
      <c r="F16" s="15"/>
      <c r="G16" s="9" t="s">
        <v>26</v>
      </c>
      <c r="H16" s="9"/>
      <c r="I16" s="9"/>
      <c r="J16" s="17">
        <f ca="1">ROUND(SUM(INDIRECT(ADDRESS(ROW()+(-1), COLUMN()+(0), 1)),INDIRECT(ADDRESS(ROW()+(-2), COLUMN()+(0), 1))), 2)</f>
        <v>2.94</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7.45</v>
      </c>
      <c r="J18" s="14">
        <f ca="1">ROUND(INDIRECT(ADDRESS(ROW()+(0), COLUMN()+(-3), 1))*INDIRECT(ADDRESS(ROW()+(0), COLUMN()+(-1), 1))/100, 2)</f>
        <v>0.15</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7.6</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192005</v>
      </c>
      <c r="G23" s="29"/>
      <c r="H23" s="29">
        <v>112009</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