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<sst xmlns="http://schemas.openxmlformats.org/spreadsheetml/2006/main" count="71" uniqueCount="71">
  <si>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</si>
  <si>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EHV015</t>
  </si>
  <si>
    <t xml:space="preserve">m³</t>
  </si>
  <si>
    <t xml:space="preserve">Viga exenta de hormigón visto.</t>
  </si>
  <si>
    <r>
      <rPr>
        <sz val="8.25"/>
        <color rgb="FF000000"/>
        <rFont val="Arial"/>
        <family val="2"/>
      </rPr>
      <t xml:space="preserve">Viga exenta, recta, de hormigón visto, de 40x60 cm, realizada con hormigón HA-25/B/20/IIa fabricado en central, y vertido con cubilote, y acero UNE-EN 10080 B 500 S, con una cuantía aproximada de 150 kg/m³; montaje y desmontaje de sistema de encofrado, con acabado visto con textura lisa, en planta de hasta 3 m de altura libre, formado por: superficie encofrante de tableros contrachapados fenólicos de madera de pino, reforzados con varillas y perfiles, amortizables en 20 usos, estructura soporte horizontal de sopandas metálicas y accesorios de montaje, amortizables en 150 usos y estructura soporte vertical de puntales metálicos, amortizables en 150 usos. Incluso alambre de atar, separadores, líquido desencofrante MasterFinish RL 211 "BASF", para evitar la adherencia del hormigón al encofrado y agente filmógeno MasterKure 220 WB "BASF",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</si>
  <si>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</si>
  <si>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</si>
  <si>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</si>
  <si>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</si>
  <si>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</si>
  <si>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</si>
  <si>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</si>
  <si>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mt08eft025a</t>
  </si>
  <si>
    <t xml:space="preserve">m²</t>
  </si>
  <si>
    <t xml:space="preserve">Tablero contrachapado fenólico de madera de pino,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</si>
  <si>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</si>
  <si>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</si>
  <si>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</si>
  <si>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</si>
  <si>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</si>
  <si>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</si>
  <si>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</si>
  <si>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</si>
  <si>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</si>
  <si>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</si>
  <si>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</si>
  <si>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</si>
  <si>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mt08dba010e</t>
  </si>
  <si>
    <t xml:space="preserve">l</t>
  </si>
  <si>
    <t xml:space="preserve">Agente desmoldeante biodegradable en fase acuosa MasterFinish RL 211 "BASF", para hormigones con acabado visto.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</si>
  <si>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</si>
  <si>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</si>
  <si>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</si>
  <si>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</si>
  <si>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</si>
  <si>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</si>
  <si>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</si>
  <si>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</si>
  <si>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</si>
  <si>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</si>
  <si>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</si>
  <si>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</si>
  <si>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mt08cur010g</t>
  </si>
  <si>
    <t xml:space="preserve">l</t>
  </si>
  <si>
    <t xml:space="preserve">Agente filmógeno MasterKure 220 WB "BASF", para el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</si>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</sst>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72.7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0.383</v>
      </c>
      <c r="F10" s="12">
        <v>50.78</v>
      </c>
      <c r="G10" s="12">
        <f ca="1">ROUND(INDIRECT(ADDRESS(ROW()+(0), COLUMN()+(-2), 1))*INDIRECT(ADDRESS(ROW()+(0), COLUMN()+(-1), 1)), 2)</f>
        <v>19.45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0.051</v>
      </c>
      <c r="F11" s="12">
        <v>85</v>
      </c>
      <c r="G11" s="12">
        <f ca="1">ROUND(INDIRECT(ADDRESS(ROW()+(0), COLUMN()+(-2), 1))*INDIRECT(ADDRESS(ROW()+(0), COLUMN()+(-1), 1)), 2)</f>
        <v>4.34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0.178</v>
      </c>
      <c r="F12" s="12">
        <v>16.04</v>
      </c>
      <c r="G12" s="12">
        <f ca="1">ROUND(INDIRECT(ADDRESS(ROW()+(0), COLUMN()+(-2), 1))*INDIRECT(ADDRESS(ROW()+(0), COLUMN()+(-1), 1)), 2)</f>
        <v>2.86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0.02</v>
      </c>
      <c r="F13" s="12">
        <v>238.16</v>
      </c>
      <c r="G13" s="12">
        <f ca="1">ROUND(INDIRECT(ADDRESS(ROW()+(0), COLUMN()+(-2), 1))*INDIRECT(ADDRESS(ROW()+(0), COLUMN()+(-1), 1)), 2)</f>
        <v>4.76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0.267</v>
      </c>
      <c r="F14" s="12">
        <v>7</v>
      </c>
      <c r="G14" s="12">
        <f ca="1">ROUND(INDIRECT(ADDRESS(ROW()+(0), COLUMN()+(-2), 1))*INDIRECT(ADDRESS(ROW()+(0), COLUMN()+(-1), 1)), 2)</f>
        <v>1.87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0.087</v>
      </c>
      <c r="F15" s="12">
        <v>6.21</v>
      </c>
      <c r="G15" s="12">
        <f ca="1">ROUND(INDIRECT(ADDRESS(ROW()+(0), COLUMN()+(-2), 1))*INDIRECT(ADDRESS(ROW()+(0), COLUMN()+(-1), 1)), 2)</f>
        <v>0.54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0.08</v>
      </c>
      <c r="G16" s="12">
        <f ca="1">ROUND(INDIRECT(ADDRESS(ROW()+(0), COLUMN()+(-2), 1))*INDIRECT(ADDRESS(ROW()+(0), COLUMN()+(-1), 1)), 2)</f>
        <v>0.32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150</v>
      </c>
      <c r="F17" s="12">
        <v>0.81</v>
      </c>
      <c r="G17" s="12">
        <f ca="1">ROUND(INDIRECT(ADDRESS(ROW()+(0), COLUMN()+(-2), 1))*INDIRECT(ADDRESS(ROW()+(0), COLUMN()+(-1), 1)), 2)</f>
        <v>121.5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1.35</v>
      </c>
      <c r="F18" s="12">
        <v>1.1</v>
      </c>
      <c r="G18" s="12">
        <f ca="1">ROUND(INDIRECT(ADDRESS(ROW()+(0), COLUMN()+(-2), 1))*INDIRECT(ADDRESS(ROW()+(0), COLUMN()+(-1), 1)), 2)</f>
        <v>1.49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1.05</v>
      </c>
      <c r="F19" s="12">
        <v>76.88</v>
      </c>
      <c r="G19" s="12">
        <f ca="1">ROUND(INDIRECT(ADDRESS(ROW()+(0), COLUMN()+(-2), 1))*INDIRECT(ADDRESS(ROW()+(0), COLUMN()+(-1), 1)), 2)</f>
        <v>80.72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3">
        <v>1.25</v>
      </c>
      <c r="F20" s="14">
        <v>3.33</v>
      </c>
      <c r="G20" s="14">
        <f ca="1">ROUND(INDIRECT(ADDRESS(ROW()+(0), COLUMN()+(-2), 1))*INDIRECT(ADDRESS(ROW()+(0), COLUMN()+(-1), 1)), 2)</f>
        <v>4.16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242.01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5.333</v>
      </c>
      <c r="F23" s="12">
        <v>19.67</v>
      </c>
      <c r="G23" s="12">
        <f ca="1">ROUND(INDIRECT(ADDRESS(ROW()+(0), COLUMN()+(-2), 1))*INDIRECT(ADDRESS(ROW()+(0), COLUMN()+(-1), 1)), 2)</f>
        <v>104.9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5.333</v>
      </c>
      <c r="F24" s="12">
        <v>18.63</v>
      </c>
      <c r="G24" s="12">
        <f ca="1">ROUND(INDIRECT(ADDRESS(ROW()+(0), COLUMN()+(-2), 1))*INDIRECT(ADDRESS(ROW()+(0), COLUMN()+(-1), 1)), 2)</f>
        <v>99.35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1.2</v>
      </c>
      <c r="F25" s="12">
        <v>19.67</v>
      </c>
      <c r="G25" s="12">
        <f ca="1">ROUND(INDIRECT(ADDRESS(ROW()+(0), COLUMN()+(-2), 1))*INDIRECT(ADDRESS(ROW()+(0), COLUMN()+(-1), 1)), 2)</f>
        <v>23.6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1.2</v>
      </c>
      <c r="F26" s="12">
        <v>18.63</v>
      </c>
      <c r="G26" s="12">
        <f ca="1">ROUND(INDIRECT(ADDRESS(ROW()+(0), COLUMN()+(-2), 1))*INDIRECT(ADDRESS(ROW()+(0), COLUMN()+(-1), 1)), 2)</f>
        <v>22.36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0.34</v>
      </c>
      <c r="F27" s="12">
        <v>19.67</v>
      </c>
      <c r="G27" s="12">
        <f ca="1">ROUND(INDIRECT(ADDRESS(ROW()+(0), COLUMN()+(-2), 1))*INDIRECT(ADDRESS(ROW()+(0), COLUMN()+(-1), 1)), 2)</f>
        <v>6.69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1.37</v>
      </c>
      <c r="F28" s="14">
        <v>18.63</v>
      </c>
      <c r="G28" s="14">
        <f ca="1">ROUND(INDIRECT(ADDRESS(ROW()+(0), COLUMN()+(-2), 1))*INDIRECT(ADDRESS(ROW()+(0), COLUMN()+(-1), 1)), 2)</f>
        <v>25.52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282.42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</v>
      </c>
      <c r="F31" s="14">
        <f ca="1">ROUND(SUM(INDIRECT(ADDRESS(ROW()+(-2), COLUMN()+(1), 1)),INDIRECT(ADDRESS(ROW()+(-10), COLUMN()+(1), 1))), 2)</f>
        <v>524.43</v>
      </c>
      <c r="G31" s="14">
        <f ca="1">ROUND(INDIRECT(ADDRESS(ROW()+(0), COLUMN()+(-2), 1))*INDIRECT(ADDRESS(ROW()+(0), COLUMN()+(-1), 1))/100, 2)</f>
        <v>10.49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2)</f>
        <v>534.92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