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<sst xmlns="http://schemas.openxmlformats.org/spreadsheetml/2006/main" count="87" uniqueCount="87">
  <si>
    <t xml:space="preserve"/>
  </si>
  <si>
    <t xml:space="preserve">EHU024</t>
  </si>
  <si>
    <t xml:space="preserve">m²</t>
  </si>
  <si>
    <t xml:space="preserve">Forjado unidireccional con viguetas prefabricadas.</t>
  </si>
  <si>
    <r>
      <rPr>
        <sz val="8.25"/>
        <color rgb="FF000000"/>
        <rFont val="Arial"/>
        <family val="2"/>
      </rPr>
      <t xml:space="preserve">Forjado unidireccional de hormigón armado, horizontal, con altura libre de planta de hasta 3 m, canto 30 = 25+5 cm, realizado con hormigón HA-25/B/20/IIa fabricado en central, y vertido con cubilote con un volumen total de hormigón de 0,11 m³/m², y acero UNE-EN 10080 B 500 S en zona de refuerzo de negativos y conectores de viguetas y zunchos, con una cuantía total de 2 kg/m²; montaje y desmontaje de sistema de encofrado parcial, formado por: tablones de madera, amortizables en 10 usos y estructura soporte vertical de puntales metálicos, amortizables en 150 usos; semivigueta pretensada T-12; bovedilla de hormigón, 60x20x25 cm; capa de compresión de 5 cm de espesor, con armadura de reparto formada por malla electrosoldada ME 20x20 Ø 5-5 B 500 T 6x2,20 UNE-EN 10080. Incluso agente filmógeno MasterKure 215 WB "BASF", para el curado de hormigones y morteros. El precio incluye la elaboración de la ferralla (corte, doblado y conformado de elementos) en taller industrial y el montaje en el lugar definitivo de su colocación en obra, pero no incluye los pilares ni las vigas.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</si>
  <si>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</si>
  <si>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</si>
  <si>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</si>
  <si>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</si>
  <si>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</si>
  <si>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</si>
  <si>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</si>
  <si>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</si>
  <si>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</si>
  <si>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</si>
  <si>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</si>
  <si>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</si>
  <si>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</si>
  <si>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</si>
  <si>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</si>
  <si>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</si>
  <si>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mt07bho010d</t>
  </si>
  <si>
    <t xml:space="preserve">Ud</t>
  </si>
  <si>
    <t xml:space="preserve">Bovedilla de hormigón, 60x20x25 cm. Incluso piezas especiales.</t>
  </si>
  <si>
    <t xml:space="preserve">mt07vse010a</t>
  </si>
  <si>
    <t xml:space="preserve">m</t>
  </si>
  <si>
    <t xml:space="preserve">Semivigueta pretensada, T-12, Lmedia = &lt;4 m, según UNE-EN 15037-1.</t>
  </si>
  <si>
    <t xml:space="preserve">mt07vse010b</t>
  </si>
  <si>
    <t xml:space="preserve">m</t>
  </si>
  <si>
    <t xml:space="preserve">Semivigueta pretensada, T-12, Lmedia = 4/5 m, según UNE-EN 15037-1.</t>
  </si>
  <si>
    <t xml:space="preserve">mt07vse010c</t>
  </si>
  <si>
    <t xml:space="preserve">m</t>
  </si>
  <si>
    <t xml:space="preserve">Semivigueta pretensada, T-12, Lmedia = 5/6 m, según UNE-EN 15037-1.</t>
  </si>
  <si>
    <t xml:space="preserve">mt07vse010d</t>
  </si>
  <si>
    <t xml:space="preserve">m</t>
  </si>
  <si>
    <t xml:space="preserve">Semivigueta pretensada, T-12, Lmedia = &gt;6 m, según UNE-EN 15037-1.</t>
  </si>
  <si>
    <t xml:space="preserve">mt07aco010c</t>
  </si>
  <si>
    <t xml:space="preserve">kg</t>
  </si>
  <si>
    <t xml:space="preserve">Ferralla elaborada en taller industrial con acero en barras corrugadas, UNE-EN 10080 B 500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</si>
  <si>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</si>
  <si>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</si>
  <si>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</si>
  <si>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mt07ame010d</t>
  </si>
  <si>
    <t xml:space="preserve">m²</t>
  </si>
  <si>
    <t xml:space="preserve">Malla electrosoldada ME 20x20 Ø 5-5 B 500 T 6x2,20 UNE-EN 10080.</t>
  </si>
  <si>
    <t xml:space="preserve">mt10haf010nga</t>
  </si>
  <si>
    <t xml:space="preserve">m³</t>
  </si>
  <si>
    <t xml:space="preserve">Hormigón HA-25/B/20/IIa, fabricado en central.</t>
  </si>
  <si>
    <t xml:space="preserve">mt08cur020d</t>
  </si>
  <si>
    <t xml:space="preserve">l</t>
  </si>
  <si>
    <t xml:space="preserve">Agente filmógeno MasterKure 215 WB "BASF", para el curado de hormigones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</si>
  <si>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</si>
  <si>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</si>
  <si>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</si>
  <si>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</si>
  <si>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</si>
  <si>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</si>
  <si>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</si>
  <si>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</si>
  <si>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</si>
  <si>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</si>
  <si>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</si>
  <si>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</si>
  <si>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</si>
  <si>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</si>
  <si>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</si>
  <si>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</si>
  <si>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</si>
  <si>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</si>
  <si>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</si>
  <si>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</si>
  <si>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</si>
  <si>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</si>
  <si>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</si>
  <si>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</si>
  <si>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3,34€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</si>
  <si>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</si>
  <si>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</si>
  <si>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</si>
  <si>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</si>
  <si>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</si>
  <si>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15037-1:2010</t>
  </si>
  <si>
    <t xml:space="preserve">2+</t>
  </si>
  <si>
    <t xml:space="preserve">Productos  prefabricados  de  hormigón.  Sistemas de  forjado  de  vigueta  y  bovedilla.  Parte 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</si>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</sst>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65" customWidth="1"/>
    <col min="4" max="4" width="70.55" customWidth="1"/>
    <col min="5" max="5" width="3.23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0.04</v>
      </c>
      <c r="G10" s="11"/>
      <c r="H10" s="12">
        <v>5.27</v>
      </c>
      <c r="I10" s="12">
        <f ca="1">ROUND(INDIRECT(ADDRESS(ROW()+(0), COLUMN()+(-3), 1))*INDIRECT(ADDRESS(ROW()+(0), COLUMN()+(-1), 1)), 2)</f>
        <v>0.21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0.045</v>
      </c>
      <c r="G11" s="11"/>
      <c r="H11" s="12">
        <v>1.56</v>
      </c>
      <c r="I11" s="12">
        <f ca="1">ROUND(INDIRECT(ADDRESS(ROW()+(0), COLUMN()+(-3), 1))*INDIRECT(ADDRESS(ROW()+(0), COLUMN()+(-1), 1)), 2)</f>
        <v>0.07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0.013</v>
      </c>
      <c r="G12" s="11"/>
      <c r="H12" s="12">
        <v>16.04</v>
      </c>
      <c r="I12" s="12">
        <f ca="1">ROUND(INDIRECT(ADDRESS(ROW()+(0), COLUMN()+(-3), 1))*INDIRECT(ADDRESS(ROW()+(0), COLUMN()+(-1), 1)), 2)</f>
        <v>0.21</v>
      </c>
    </row>
    <row r="13" spans="1:9" ht="13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5.25</v>
      </c>
      <c r="G13" s="11"/>
      <c r="H13" s="12">
        <v>0.6</v>
      </c>
      <c r="I13" s="12">
        <f ca="1">ROUND(INDIRECT(ADDRESS(ROW()+(0), COLUMN()+(-3), 1))*INDIRECT(ADDRESS(ROW()+(0), COLUMN()+(-1), 1)), 2)</f>
        <v>3.15</v>
      </c>
    </row>
    <row r="14" spans="1:9" ht="13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0.165</v>
      </c>
      <c r="G14" s="11"/>
      <c r="H14" s="12">
        <v>3.19</v>
      </c>
      <c r="I14" s="12">
        <f ca="1">ROUND(INDIRECT(ADDRESS(ROW()+(0), COLUMN()+(-3), 1))*INDIRECT(ADDRESS(ROW()+(0), COLUMN()+(-1), 1)), 2)</f>
        <v>0.53</v>
      </c>
    </row>
    <row r="15" spans="1:9" ht="13.5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1">
        <v>0.908</v>
      </c>
      <c r="G15" s="11"/>
      <c r="H15" s="12">
        <v>3.87</v>
      </c>
      <c r="I15" s="12">
        <f ca="1">ROUND(INDIRECT(ADDRESS(ROW()+(0), COLUMN()+(-3), 1))*INDIRECT(ADDRESS(ROW()+(0), COLUMN()+(-1), 1)), 2)</f>
        <v>3.51</v>
      </c>
    </row>
    <row r="16" spans="1:9" ht="13.50" thickBot="1" customHeight="1">
      <c r="A16" s="1" t="s">
        <v>30</v>
      </c>
      <c r="B16" s="1"/>
      <c r="C16" s="10" t="s">
        <v>31</v>
      </c>
      <c r="D16" s="1" t="s">
        <v>32</v>
      </c>
      <c r="E16" s="1"/>
      <c r="F16" s="11">
        <v>0.495</v>
      </c>
      <c r="G16" s="11"/>
      <c r="H16" s="12">
        <v>4.13</v>
      </c>
      <c r="I16" s="12">
        <f ca="1">ROUND(INDIRECT(ADDRESS(ROW()+(0), COLUMN()+(-3), 1))*INDIRECT(ADDRESS(ROW()+(0), COLUMN()+(-1), 1)), 2)</f>
        <v>2.04</v>
      </c>
    </row>
    <row r="17" spans="1:9" ht="13.50" thickBot="1" customHeight="1">
      <c r="A17" s="1" t="s">
        <v>33</v>
      </c>
      <c r="B17" s="1"/>
      <c r="C17" s="10" t="s">
        <v>34</v>
      </c>
      <c r="D17" s="1" t="s">
        <v>35</v>
      </c>
      <c r="E17" s="1"/>
      <c r="F17" s="11">
        <v>0.083</v>
      </c>
      <c r="G17" s="11"/>
      <c r="H17" s="12">
        <v>4.52</v>
      </c>
      <c r="I17" s="12">
        <f ca="1">ROUND(INDIRECT(ADDRESS(ROW()+(0), COLUMN()+(-3), 1))*INDIRECT(ADDRESS(ROW()+(0), COLUMN()+(-1), 1)), 2)</f>
        <v>0.38</v>
      </c>
    </row>
    <row r="18" spans="1:9" ht="24.00" thickBot="1" customHeight="1">
      <c r="A18" s="1" t="s">
        <v>36</v>
      </c>
      <c r="B18" s="1"/>
      <c r="C18" s="10" t="s">
        <v>37</v>
      </c>
      <c r="D18" s="1" t="s">
        <v>38</v>
      </c>
      <c r="E18" s="1"/>
      <c r="F18" s="11">
        <v>2</v>
      </c>
      <c r="G18" s="11"/>
      <c r="H18" s="12">
        <v>0.81</v>
      </c>
      <c r="I18" s="12">
        <f ca="1">ROUND(INDIRECT(ADDRESS(ROW()+(0), COLUMN()+(-3), 1))*INDIRECT(ADDRESS(ROW()+(0), COLUMN()+(-1), 1)), 2)</f>
        <v>1.62</v>
      </c>
    </row>
    <row r="19" spans="1:9" ht="13.50" thickBot="1" customHeight="1">
      <c r="A19" s="1" t="s">
        <v>39</v>
      </c>
      <c r="B19" s="1"/>
      <c r="C19" s="10" t="s">
        <v>40</v>
      </c>
      <c r="D19" s="1" t="s">
        <v>41</v>
      </c>
      <c r="E19" s="1"/>
      <c r="F19" s="11">
        <v>0.02</v>
      </c>
      <c r="G19" s="11"/>
      <c r="H19" s="12">
        <v>1.1</v>
      </c>
      <c r="I19" s="12">
        <f ca="1">ROUND(INDIRECT(ADDRESS(ROW()+(0), COLUMN()+(-3), 1))*INDIRECT(ADDRESS(ROW()+(0), COLUMN()+(-1), 1)), 2)</f>
        <v>0.02</v>
      </c>
    </row>
    <row r="20" spans="1:9" ht="13.50" thickBot="1" customHeight="1">
      <c r="A20" s="1" t="s">
        <v>42</v>
      </c>
      <c r="B20" s="1"/>
      <c r="C20" s="10" t="s">
        <v>43</v>
      </c>
      <c r="D20" s="1" t="s">
        <v>44</v>
      </c>
      <c r="E20" s="1"/>
      <c r="F20" s="11">
        <v>1.1</v>
      </c>
      <c r="G20" s="11"/>
      <c r="H20" s="12">
        <v>1.35</v>
      </c>
      <c r="I20" s="12">
        <f ca="1">ROUND(INDIRECT(ADDRESS(ROW()+(0), COLUMN()+(-3), 1))*INDIRECT(ADDRESS(ROW()+(0), COLUMN()+(-1), 1)), 2)</f>
        <v>1.49</v>
      </c>
    </row>
    <row r="21" spans="1:9" ht="13.50" thickBot="1" customHeight="1">
      <c r="A21" s="1" t="s">
        <v>45</v>
      </c>
      <c r="B21" s="1"/>
      <c r="C21" s="10" t="s">
        <v>46</v>
      </c>
      <c r="D21" s="1" t="s">
        <v>47</v>
      </c>
      <c r="E21" s="1"/>
      <c r="F21" s="11">
        <v>0.116</v>
      </c>
      <c r="G21" s="11"/>
      <c r="H21" s="12">
        <v>76.88</v>
      </c>
      <c r="I21" s="12">
        <f ca="1">ROUND(INDIRECT(ADDRESS(ROW()+(0), COLUMN()+(-3), 1))*INDIRECT(ADDRESS(ROW()+(0), COLUMN()+(-1), 1)), 2)</f>
        <v>8.92</v>
      </c>
    </row>
    <row r="22" spans="1:9" ht="24.00" thickBot="1" customHeight="1">
      <c r="A22" s="1" t="s">
        <v>48</v>
      </c>
      <c r="B22" s="1"/>
      <c r="C22" s="10" t="s">
        <v>49</v>
      </c>
      <c r="D22" s="1" t="s">
        <v>50</v>
      </c>
      <c r="E22" s="1"/>
      <c r="F22" s="13">
        <v>0.15</v>
      </c>
      <c r="G22" s="13"/>
      <c r="H22" s="14">
        <v>1.61</v>
      </c>
      <c r="I22" s="14">
        <f ca="1">ROUND(INDIRECT(ADDRESS(ROW()+(0), COLUMN()+(-3), 1))*INDIRECT(ADDRESS(ROW()+(0), COLUMN()+(-1), 1)), 2)</f>
        <v>0.24</v>
      </c>
    </row>
    <row r="23" spans="1:9" ht="13.50" thickBot="1" customHeight="1">
      <c r="A23" s="15"/>
      <c r="B23" s="15"/>
      <c r="C23" s="15"/>
      <c r="D23" s="15"/>
      <c r="E23" s="15"/>
      <c r="F23" s="9" t="s">
        <v>51</v>
      </c>
      <c r="G23" s="9"/>
      <c r="H23" s="9"/>
      <c r="I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22.39</v>
      </c>
    </row>
    <row r="24" spans="1:9" ht="13.50" thickBot="1" customHeight="1">
      <c r="A24" s="15">
        <v>2</v>
      </c>
      <c r="B24" s="15"/>
      <c r="C24" s="15"/>
      <c r="D24" s="18" t="s">
        <v>52</v>
      </c>
      <c r="E24" s="18"/>
      <c r="F24" s="18"/>
      <c r="G24" s="18"/>
      <c r="H24" s="15"/>
      <c r="I24" s="15"/>
    </row>
    <row r="25" spans="1:9" ht="13.50" thickBot="1" customHeight="1">
      <c r="A25" s="1" t="s">
        <v>53</v>
      </c>
      <c r="B25" s="1"/>
      <c r="C25" s="10" t="s">
        <v>54</v>
      </c>
      <c r="D25" s="1" t="s">
        <v>55</v>
      </c>
      <c r="E25" s="1"/>
      <c r="F25" s="11">
        <v>0.537</v>
      </c>
      <c r="G25" s="11"/>
      <c r="H25" s="12">
        <v>19.67</v>
      </c>
      <c r="I25" s="12">
        <f ca="1">ROUND(INDIRECT(ADDRESS(ROW()+(0), COLUMN()+(-3), 1))*INDIRECT(ADDRESS(ROW()+(0), COLUMN()+(-1), 1)), 2)</f>
        <v>10.56</v>
      </c>
    </row>
    <row r="26" spans="1:9" ht="13.50" thickBot="1" customHeight="1">
      <c r="A26" s="1" t="s">
        <v>56</v>
      </c>
      <c r="B26" s="1"/>
      <c r="C26" s="10" t="s">
        <v>57</v>
      </c>
      <c r="D26" s="1" t="s">
        <v>58</v>
      </c>
      <c r="E26" s="1"/>
      <c r="F26" s="11">
        <v>0.528</v>
      </c>
      <c r="G26" s="11"/>
      <c r="H26" s="12">
        <v>18.63</v>
      </c>
      <c r="I26" s="12">
        <f ca="1">ROUND(INDIRECT(ADDRESS(ROW()+(0), COLUMN()+(-3), 1))*INDIRECT(ADDRESS(ROW()+(0), COLUMN()+(-1), 1)), 2)</f>
        <v>9.84</v>
      </c>
    </row>
    <row r="27" spans="1:9" ht="13.50" thickBot="1" customHeight="1">
      <c r="A27" s="1" t="s">
        <v>59</v>
      </c>
      <c r="B27" s="1"/>
      <c r="C27" s="10" t="s">
        <v>60</v>
      </c>
      <c r="D27" s="1" t="s">
        <v>61</v>
      </c>
      <c r="E27" s="1"/>
      <c r="F27" s="11">
        <v>0.02</v>
      </c>
      <c r="G27" s="11"/>
      <c r="H27" s="12">
        <v>19.67</v>
      </c>
      <c r="I27" s="12">
        <f ca="1">ROUND(INDIRECT(ADDRESS(ROW()+(0), COLUMN()+(-3), 1))*INDIRECT(ADDRESS(ROW()+(0), COLUMN()+(-1), 1)), 2)</f>
        <v>0.39</v>
      </c>
    </row>
    <row r="28" spans="1:9" ht="13.50" thickBot="1" customHeight="1">
      <c r="A28" s="1" t="s">
        <v>62</v>
      </c>
      <c r="B28" s="1"/>
      <c r="C28" s="10" t="s">
        <v>63</v>
      </c>
      <c r="D28" s="1" t="s">
        <v>64</v>
      </c>
      <c r="E28" s="1"/>
      <c r="F28" s="11">
        <v>0.02</v>
      </c>
      <c r="G28" s="11"/>
      <c r="H28" s="12">
        <v>18.63</v>
      </c>
      <c r="I28" s="12">
        <f ca="1">ROUND(INDIRECT(ADDRESS(ROW()+(0), COLUMN()+(-3), 1))*INDIRECT(ADDRESS(ROW()+(0), COLUMN()+(-1), 1)), 2)</f>
        <v>0.37</v>
      </c>
    </row>
    <row r="29" spans="1:9" ht="13.50" thickBot="1" customHeight="1">
      <c r="A29" s="1" t="s">
        <v>65</v>
      </c>
      <c r="B29" s="1"/>
      <c r="C29" s="10" t="s">
        <v>66</v>
      </c>
      <c r="D29" s="1" t="s">
        <v>67</v>
      </c>
      <c r="E29" s="1"/>
      <c r="F29" s="11">
        <v>0.035</v>
      </c>
      <c r="G29" s="11"/>
      <c r="H29" s="12">
        <v>19.67</v>
      </c>
      <c r="I29" s="12">
        <f ca="1">ROUND(INDIRECT(ADDRESS(ROW()+(0), COLUMN()+(-3), 1))*INDIRECT(ADDRESS(ROW()+(0), COLUMN()+(-1), 1)), 2)</f>
        <v>0.69</v>
      </c>
    </row>
    <row r="30" spans="1:9" ht="13.50" thickBot="1" customHeight="1">
      <c r="A30" s="1" t="s">
        <v>68</v>
      </c>
      <c r="B30" s="1"/>
      <c r="C30" s="10" t="s">
        <v>69</v>
      </c>
      <c r="D30" s="1" t="s">
        <v>70</v>
      </c>
      <c r="E30" s="1"/>
      <c r="F30" s="13">
        <v>0.138</v>
      </c>
      <c r="G30" s="13"/>
      <c r="H30" s="14">
        <v>18.63</v>
      </c>
      <c r="I30" s="14">
        <f ca="1">ROUND(INDIRECT(ADDRESS(ROW()+(0), COLUMN()+(-3), 1))*INDIRECT(ADDRESS(ROW()+(0), COLUMN()+(-1), 1)), 2)</f>
        <v>2.57</v>
      </c>
    </row>
    <row r="31" spans="1:9" ht="13.50" thickBot="1" customHeight="1">
      <c r="A31" s="15"/>
      <c r="B31" s="15"/>
      <c r="C31" s="15"/>
      <c r="D31" s="15"/>
      <c r="E31" s="15"/>
      <c r="F31" s="9" t="s">
        <v>71</v>
      </c>
      <c r="G31" s="9"/>
      <c r="H31" s="9"/>
      <c r="I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24.42</v>
      </c>
    </row>
    <row r="32" spans="1:9" ht="13.50" thickBot="1" customHeight="1">
      <c r="A32" s="15">
        <v>3</v>
      </c>
      <c r="B32" s="15"/>
      <c r="C32" s="15"/>
      <c r="D32" s="18" t="s">
        <v>72</v>
      </c>
      <c r="E32" s="18"/>
      <c r="F32" s="18"/>
      <c r="G32" s="18"/>
      <c r="H32" s="15"/>
      <c r="I32" s="15"/>
    </row>
    <row r="33" spans="1:9" ht="13.50" thickBot="1" customHeight="1">
      <c r="A33" s="19"/>
      <c r="B33" s="19"/>
      <c r="C33" s="20" t="s">
        <v>73</v>
      </c>
      <c r="D33" s="19" t="s">
        <v>74</v>
      </c>
      <c r="E33" s="19"/>
      <c r="F33" s="13">
        <v>2</v>
      </c>
      <c r="G33" s="13"/>
      <c r="H33" s="14">
        <f ca="1">ROUND(SUM(INDIRECT(ADDRESS(ROW()+(-2), COLUMN()+(1), 1)),INDIRECT(ADDRESS(ROW()+(-10), COLUMN()+(1), 1))), 2)</f>
        <v>46.81</v>
      </c>
      <c r="I33" s="14">
        <f ca="1">ROUND(INDIRECT(ADDRESS(ROW()+(0), COLUMN()+(-3), 1))*INDIRECT(ADDRESS(ROW()+(0), COLUMN()+(-1), 1))/100, 2)</f>
        <v>0.94</v>
      </c>
    </row>
    <row r="34" spans="1:9" ht="13.50" thickBot="1" customHeight="1">
      <c r="A34" s="21" t="s">
        <v>75</v>
      </c>
      <c r="B34" s="21"/>
      <c r="C34" s="22"/>
      <c r="D34" s="23"/>
      <c r="E34" s="23"/>
      <c r="F34" s="24" t="s">
        <v>76</v>
      </c>
      <c r="G34" s="24"/>
      <c r="H34" s="25"/>
      <c r="I34" s="26">
        <f ca="1">ROUND(SUM(INDIRECT(ADDRESS(ROW()+(-1), COLUMN()+(0), 1)),INDIRECT(ADDRESS(ROW()+(-3), COLUMN()+(0), 1)),INDIRECT(ADDRESS(ROW()+(-11), COLUMN()+(0), 1))), 2)</f>
        <v>47.75</v>
      </c>
    </row>
    <row r="37" spans="1:9" ht="13.50" thickBot="1" customHeight="1">
      <c r="A37" s="27" t="s">
        <v>77</v>
      </c>
      <c r="B37" s="27"/>
      <c r="C37" s="27"/>
      <c r="D37" s="27"/>
      <c r="E37" s="27" t="s">
        <v>78</v>
      </c>
      <c r="F37" s="27"/>
      <c r="G37" s="27" t="s">
        <v>79</v>
      </c>
      <c r="H37" s="27"/>
      <c r="I37" s="27" t="s">
        <v>80</v>
      </c>
    </row>
    <row r="38" spans="1:9" ht="13.50" thickBot="1" customHeight="1">
      <c r="A38" s="28" t="s">
        <v>81</v>
      </c>
      <c r="B38" s="28"/>
      <c r="C38" s="28"/>
      <c r="D38" s="28"/>
      <c r="E38" s="29">
        <v>112010</v>
      </c>
      <c r="F38" s="29"/>
      <c r="G38" s="29">
        <v>112011</v>
      </c>
      <c r="H38" s="29"/>
      <c r="I38" s="29" t="s">
        <v>82</v>
      </c>
    </row>
    <row r="39" spans="1:9" ht="13.50" thickBot="1" customHeight="1">
      <c r="A39" s="30" t="s">
        <v>83</v>
      </c>
      <c r="B39" s="30"/>
      <c r="C39" s="30"/>
      <c r="D39" s="30"/>
      <c r="E39" s="31"/>
      <c r="F39" s="31"/>
      <c r="G39" s="31"/>
      <c r="H39" s="31"/>
      <c r="I39" s="31"/>
    </row>
    <row r="42" spans="1:1" ht="33.75" thickBot="1" customHeight="1">
      <c r="A42" s="1" t="s">
        <v>84</v>
      </c>
      <c r="B42" s="1"/>
      <c r="C42" s="1"/>
      <c r="D42" s="1"/>
      <c r="E42" s="1"/>
      <c r="F42" s="1"/>
      <c r="G42" s="1"/>
      <c r="H42" s="1"/>
      <c r="I42" s="1"/>
    </row>
    <row r="43" spans="1:1" ht="33.75" thickBot="1" customHeight="1">
      <c r="A43" s="1" t="s">
        <v>85</v>
      </c>
      <c r="B43" s="1"/>
      <c r="C43" s="1"/>
      <c r="D43" s="1"/>
      <c r="E43" s="1"/>
      <c r="F43" s="1"/>
      <c r="G43" s="1"/>
      <c r="H43" s="1"/>
      <c r="I43" s="1"/>
    </row>
    <row r="44" spans="1:1" ht="33.75" thickBot="1" customHeight="1">
      <c r="A44" s="1" t="s">
        <v>86</v>
      </c>
      <c r="B44" s="1"/>
      <c r="C44" s="1"/>
      <c r="D44" s="1"/>
      <c r="E44" s="1"/>
      <c r="F44" s="1"/>
      <c r="G44" s="1"/>
      <c r="H44" s="1"/>
      <c r="I44" s="1"/>
    </row>
  </sheetData>
  <mergeCells count="91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G20"/>
    <mergeCell ref="A21:B21"/>
    <mergeCell ref="D21:E21"/>
    <mergeCell ref="F21:G21"/>
    <mergeCell ref="A22:B22"/>
    <mergeCell ref="D22:E22"/>
    <mergeCell ref="F22:G22"/>
    <mergeCell ref="A23:B23"/>
    <mergeCell ref="D23:E23"/>
    <mergeCell ref="F23:H23"/>
    <mergeCell ref="A24:B24"/>
    <mergeCell ref="D24:G24"/>
    <mergeCell ref="A25:B25"/>
    <mergeCell ref="D25:E25"/>
    <mergeCell ref="F25:G25"/>
    <mergeCell ref="A26:B26"/>
    <mergeCell ref="D26:E26"/>
    <mergeCell ref="F26:G26"/>
    <mergeCell ref="A27:B27"/>
    <mergeCell ref="D27:E27"/>
    <mergeCell ref="F27:G27"/>
    <mergeCell ref="A28:B28"/>
    <mergeCell ref="D28:E28"/>
    <mergeCell ref="F28:G28"/>
    <mergeCell ref="A29:B29"/>
    <mergeCell ref="D29:E29"/>
    <mergeCell ref="F29:G29"/>
    <mergeCell ref="A30:B30"/>
    <mergeCell ref="D30:E30"/>
    <mergeCell ref="F30:G30"/>
    <mergeCell ref="A31:B31"/>
    <mergeCell ref="D31:E31"/>
    <mergeCell ref="F31:H31"/>
    <mergeCell ref="A32:B32"/>
    <mergeCell ref="D32:G32"/>
    <mergeCell ref="A33:B33"/>
    <mergeCell ref="D33:E33"/>
    <mergeCell ref="F33:G33"/>
    <mergeCell ref="A34:E34"/>
    <mergeCell ref="F34:H34"/>
    <mergeCell ref="A37:D37"/>
    <mergeCell ref="E37:F37"/>
    <mergeCell ref="G37:H37"/>
    <mergeCell ref="A38:D38"/>
    <mergeCell ref="E38:F39"/>
    <mergeCell ref="G38:H39"/>
    <mergeCell ref="I38:I39"/>
    <mergeCell ref="A39:D39"/>
    <mergeCell ref="A42:I42"/>
    <mergeCell ref="A43:I43"/>
    <mergeCell ref="A44:I44"/>
  </mergeCells>
  <pageMargins left="0.147638" right="0.147638" top="0.206693" bottom="0.206693" header="0.0" footer="0.0"/>
  <pageSetup paperSize="9" orientation="portrait"/>
  <rowBreaks count="0" manualBreakCount="0">
    </rowBreaks>
</worksheet>
</file>