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<sst xmlns="http://schemas.openxmlformats.org/spreadsheetml/2006/main" count="78" uniqueCount="78">
  <si>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</si>
  <si>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CCP005</t>
  </si>
  <si>
    <t xml:space="preserve">m</t>
  </si>
  <si>
    <t xml:space="preserve">Murete guía para muro pantalla.</t>
  </si>
  <si>
    <r>
      <rPr>
        <sz val="8.25"/>
        <color rgb="FF000000"/>
        <rFont val="Arial"/>
        <family val="2"/>
      </rPr>
      <t xml:space="preserve">Doble murete guía, para muro pantalla, de hormigón armado de sección 70x25 cm; realizado con hormigón HA-25/B/20/IIa fabricado en central, y vertido desde camión, y acero UNE-EN 10080 B 500 S, con una cuantía aproximada de 25 kg/m; montaje y desmontaje del sistema de encofrado recuperable metálico a dos caras. Incluso alambre de atar, separadores y líquido desencofrante MasterFinish RL 294 "BASF", para evitar la adherencia del hormigón al encofrado. El precio incluye la elaboración de la ferralla (corte, doblado y conformado de elementos) en taller industrial y el montaje en el lugar definitivo de su colocación en obra. El precio incluye la demolición del murete guía con retroexcavadora con martillo rompedor y la carga mecánica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</si>
  <si>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</si>
  <si>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</si>
  <si>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</si>
  <si>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</si>
  <si>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</si>
  <si>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</si>
  <si>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</si>
  <si>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</si>
  <si>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</si>
  <si>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</si>
  <si>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</si>
  <si>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</si>
  <si>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</si>
  <si>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</si>
  <si>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</si>
  <si>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</si>
  <si>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</si>
  <si>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</si>
  <si>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</si>
  <si>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</si>
  <si>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</si>
  <si>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</si>
  <si>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</si>
  <si>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</si>
  <si>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</si>
  <si>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</si>
  <si>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</si>
  <si>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"BASF", para encofrados metálicos, fenólicos o de madera.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</si>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</sst>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82" customWidth="1"/>
    <col min="4" max="4" width="68.85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0.007</v>
      </c>
      <c r="F10" s="12">
        <v>52</v>
      </c>
      <c r="G10" s="12">
        <f ca="1">ROUND(INDIRECT(ADDRESS(ROW()+(0), COLUMN()+(-2), 1))*INDIRECT(ADDRESS(ROW()+(0), COLUMN()+(-1), 1)), 2)</f>
        <v>0.36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0.028</v>
      </c>
      <c r="F11" s="12">
        <v>5.27</v>
      </c>
      <c r="G11" s="12">
        <f ca="1">ROUND(INDIRECT(ADDRESS(ROW()+(0), COLUMN()+(-2), 1))*INDIRECT(ADDRESS(ROW()+(0), COLUMN()+(-1), 1)), 2)</f>
        <v>0.15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0.018</v>
      </c>
      <c r="F12" s="12">
        <v>16.04</v>
      </c>
      <c r="G12" s="12">
        <f ca="1">ROUND(INDIRECT(ADDRESS(ROW()+(0), COLUMN()+(-2), 1))*INDIRECT(ADDRESS(ROW()+(0), COLUMN()+(-1), 1)), 2)</f>
        <v>0.29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0.14</v>
      </c>
      <c r="F13" s="12">
        <v>0.29</v>
      </c>
      <c r="G13" s="12">
        <f ca="1">ROUND(INDIRECT(ADDRESS(ROW()+(0), COLUMN()+(-2), 1))*INDIRECT(ADDRESS(ROW()+(0), COLUMN()+(-1), 1)), 2)</f>
        <v>0.04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0.27</v>
      </c>
      <c r="F14" s="12">
        <v>1.1</v>
      </c>
      <c r="G14" s="12">
        <f ca="1">ROUND(INDIRECT(ADDRESS(ROW()+(0), COLUMN()+(-2), 1))*INDIRECT(ADDRESS(ROW()+(0), COLUMN()+(-1), 1)), 2)</f>
        <v>0.3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0.14</v>
      </c>
      <c r="F15" s="12">
        <v>7</v>
      </c>
      <c r="G15" s="12">
        <f ca="1">ROUND(INDIRECT(ADDRESS(ROW()+(0), COLUMN()+(-2), 1))*INDIRECT(ADDRESS(ROW()+(0), COLUMN()+(-1), 1)), 2)</f>
        <v>0.98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0.042</v>
      </c>
      <c r="F16" s="12">
        <v>2.26</v>
      </c>
      <c r="G16" s="12">
        <f ca="1">ROUND(INDIRECT(ADDRESS(ROW()+(0), COLUMN()+(-2), 1))*INDIRECT(ADDRESS(ROW()+(0), COLUMN()+(-1), 1)), 2)</f>
        <v>0.09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3</v>
      </c>
      <c r="F17" s="12">
        <v>0.13</v>
      </c>
      <c r="G17" s="12">
        <f ca="1">ROUND(INDIRECT(ADDRESS(ROW()+(0), COLUMN()+(-2), 1))*INDIRECT(ADDRESS(ROW()+(0), COLUMN()+(-1), 1)), 2)</f>
        <v>0.39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25</v>
      </c>
      <c r="F18" s="12">
        <v>0.81</v>
      </c>
      <c r="G18" s="12">
        <f ca="1">ROUND(INDIRECT(ADDRESS(ROW()+(0), COLUMN()+(-2), 1))*INDIRECT(ADDRESS(ROW()+(0), COLUMN()+(-1), 1)), 2)</f>
        <v>20.25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3">
        <v>0.385</v>
      </c>
      <c r="F19" s="14">
        <v>76.88</v>
      </c>
      <c r="G19" s="14">
        <f ca="1">ROUND(INDIRECT(ADDRESS(ROW()+(0), COLUMN()+(-2), 1))*INDIRECT(ADDRESS(ROW()+(0), COLUMN()+(-1), 1)), 2)</f>
        <v>29.6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52.45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0.231</v>
      </c>
      <c r="F22" s="12">
        <v>46.35</v>
      </c>
      <c r="G22" s="12">
        <f ca="1">ROUND(INDIRECT(ADDRESS(ROW()+(0), COLUMN()+(-2), 1))*INDIRECT(ADDRESS(ROW()+(0), COLUMN()+(-1), 1)), 2)</f>
        <v>10.71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0.108</v>
      </c>
      <c r="F23" s="14">
        <v>40.95</v>
      </c>
      <c r="G23" s="14">
        <f ca="1">ROUND(INDIRECT(ADDRESS(ROW()+(0), COLUMN()+(-2), 1))*INDIRECT(ADDRESS(ROW()+(0), COLUMN()+(-1), 1)), 2)</f>
        <v>4.42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1))), 2)</f>
        <v>15.13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0.42</v>
      </c>
      <c r="F26" s="12">
        <v>19.67</v>
      </c>
      <c r="G26" s="12">
        <f ca="1">ROUND(INDIRECT(ADDRESS(ROW()+(0), COLUMN()+(-2), 1))*INDIRECT(ADDRESS(ROW()+(0), COLUMN()+(-1), 1)), 2)</f>
        <v>8.26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0.56</v>
      </c>
      <c r="F27" s="12">
        <v>18.63</v>
      </c>
      <c r="G27" s="12">
        <f ca="1">ROUND(INDIRECT(ADDRESS(ROW()+(0), COLUMN()+(-2), 1))*INDIRECT(ADDRESS(ROW()+(0), COLUMN()+(-1), 1)), 2)</f>
        <v>10.43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0.1</v>
      </c>
      <c r="F28" s="12">
        <v>19.67</v>
      </c>
      <c r="G28" s="12">
        <f ca="1">ROUND(INDIRECT(ADDRESS(ROW()+(0), COLUMN()+(-2), 1))*INDIRECT(ADDRESS(ROW()+(0), COLUMN()+(-1), 1)), 2)</f>
        <v>1.97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0.1</v>
      </c>
      <c r="F29" s="12">
        <v>18.63</v>
      </c>
      <c r="G29" s="12">
        <f ca="1">ROUND(INDIRECT(ADDRESS(ROW()+(0), COLUMN()+(-2), 1))*INDIRECT(ADDRESS(ROW()+(0), COLUMN()+(-1), 1)), 2)</f>
        <v>1.86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0.027</v>
      </c>
      <c r="F30" s="12">
        <v>19.67</v>
      </c>
      <c r="G30" s="12">
        <f ca="1">ROUND(INDIRECT(ADDRESS(ROW()+(0), COLUMN()+(-2), 1))*INDIRECT(ADDRESS(ROW()+(0), COLUMN()+(-1), 1)), 2)</f>
        <v>0.53</v>
      </c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0.108</v>
      </c>
      <c r="F31" s="12">
        <v>18.63</v>
      </c>
      <c r="G31" s="12">
        <f ca="1">ROUND(INDIRECT(ADDRESS(ROW()+(0), COLUMN()+(-2), 1))*INDIRECT(ADDRESS(ROW()+(0), COLUMN()+(-1), 1)), 2)</f>
        <v>2.01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3">
        <v>0.231</v>
      </c>
      <c r="F32" s="14">
        <v>17.67</v>
      </c>
      <c r="G32" s="14">
        <f ca="1">ROUND(INDIRECT(ADDRESS(ROW()+(0), COLUMN()+(-2), 1))*INDIRECT(ADDRESS(ROW()+(0), COLUMN()+(-1), 1)), 2)</f>
        <v>4.08</v>
      </c>
    </row>
    <row r="33" spans="1:7" ht="13.50" thickBot="1" customHeight="1">
      <c r="A33" s="15"/>
      <c r="B33" s="15"/>
      <c r="C33" s="15"/>
      <c r="D33" s="15"/>
      <c r="E33" s="9" t="s">
        <v>73</v>
      </c>
      <c r="F33" s="9"/>
      <c r="G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29.14</v>
      </c>
    </row>
    <row r="34" spans="1:7" ht="13.50" thickBot="1" customHeight="1">
      <c r="A34" s="15">
        <v>4</v>
      </c>
      <c r="B34" s="15"/>
      <c r="C34" s="15"/>
      <c r="D34" s="18" t="s">
        <v>74</v>
      </c>
      <c r="E34" s="18"/>
      <c r="F34" s="15"/>
      <c r="G34" s="15"/>
    </row>
    <row r="35" spans="1:7" ht="13.50" thickBot="1" customHeight="1">
      <c r="A35" s="19"/>
      <c r="B35" s="19"/>
      <c r="C35" s="20" t="s">
        <v>75</v>
      </c>
      <c r="D35" s="19" t="s">
        <v>76</v>
      </c>
      <c r="E35" s="13">
        <v>2</v>
      </c>
      <c r="F35" s="14">
        <f ca="1">ROUND(SUM(INDIRECT(ADDRESS(ROW()+(-2), COLUMN()+(1), 1)),INDIRECT(ADDRESS(ROW()+(-11), COLUMN()+(1), 1)),INDIRECT(ADDRESS(ROW()+(-15), COLUMN()+(1), 1))), 2)</f>
        <v>96.72</v>
      </c>
      <c r="G35" s="14">
        <f ca="1">ROUND(INDIRECT(ADDRESS(ROW()+(0), COLUMN()+(-2), 1))*INDIRECT(ADDRESS(ROW()+(0), COLUMN()+(-1), 1))/100, 2)</f>
        <v>1.93</v>
      </c>
    </row>
    <row r="36" spans="1:7" ht="13.50" thickBot="1" customHeight="1">
      <c r="A36" s="8"/>
      <c r="B36" s="8"/>
      <c r="C36" s="8"/>
      <c r="D36" s="8"/>
      <c r="E36" s="21" t="s">
        <v>77</v>
      </c>
      <c r="F36" s="21"/>
      <c r="G36" s="22">
        <f ca="1">ROUND(SUM(INDIRECT(ADDRESS(ROW()+(-1), COLUMN()+(0), 1)),INDIRECT(ADDRESS(ROW()+(-3), COLUMN()+(0), 1)),INDIRECT(ADDRESS(ROW()+(-12), COLUMN()+(0), 1)),INDIRECT(ADDRESS(ROW()+(-16), COLUMN()+(0), 1))), 2)</f>
        <v>98.65</v>
      </c>
    </row>
  </sheetData>
  <mergeCells count="4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E33:F33"/>
    <mergeCell ref="A34:B34"/>
    <mergeCell ref="D34:E34"/>
    <mergeCell ref="A35:B35"/>
    <mergeCell ref="A36:B36"/>
    <mergeCell ref="E36:F36"/>
  </mergeCells>
  <pageMargins left="0.147638" right="0.147638" top="0.206693" bottom="0.206693" header="0.0" footer="0.0"/>
  <pageSetup paperSize="9" orientation="portrait"/>
  <rowBreaks count="0" manualBreakCount="0">
    </rowBreaks>
</worksheet>
</file>