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<sst xmlns="http://schemas.openxmlformats.org/spreadsheetml/2006/main" count="56" uniqueCount="56">
  <si>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</si>
  <si>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ANS010</t>
  </si>
  <si>
    <t xml:space="preserve">m²</t>
  </si>
  <si>
    <t xml:space="preserve">Solera de hormigón.</t>
  </si>
  <si>
    <r>
      <rPr>
        <sz val="8.25"/>
        <color rgb="FF000000"/>
        <rFont val="Arial"/>
        <family val="2"/>
      </rPr>
      <t xml:space="preserve">Solera de hormigón en masa de 10 cm de espesor, realizada con hormigón HM-15/B/20/I fabricado en central y vertido desde camión, extendido y vibrado manual mediante regla vibrante, sin tratamiento de su superficie con juntas de retracción de 5 mm de espesor, mediante corte con disco de diamante. Incluso panel de poliestireno expandido de 3 cm de espesor, para la ejecución de juntas de dilatación. El precio no incluye la base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</si>
  <si>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</si>
  <si>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</si>
  <si>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</si>
  <si>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</si>
  <si>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</si>
  <si>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</si>
  <si>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</si>
  <si>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mt10hmf010Lm</t>
  </si>
  <si>
    <t xml:space="preserve">m³</t>
  </si>
  <si>
    <t xml:space="preserve">Hormigón HM-15/B/20/I, fabricado en central.</t>
  </si>
  <si>
    <t xml:space="preserve">mt16pea020c</t>
  </si>
  <si>
    <t xml:space="preserve">m²</t>
  </si>
  <si>
    <t xml:space="preserve">Panel rígido de poliestireno expandido, según UNE-EN 13163,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</si>
  <si>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</si>
  <si>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</si>
  <si>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</si>
  <si>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</si>
  <si>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</si>
  <si>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</si>
  <si>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</si>
  <si>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hormigón.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</si>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</sst>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69.36" customWidth="1"/>
    <col min="6" max="6" width="1.70" customWidth="1"/>
    <col min="7" max="7" width="12.75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1"/>
      <c r="H10" s="11"/>
      <c r="I10" s="12">
        <v>66</v>
      </c>
      <c r="J10" s="12">
        <f ca="1">ROUND(INDIRECT(ADDRESS(ROW()+(0), COLUMN()+(-4), 1))*INDIRECT(ADDRESS(ROW()+(0), COLUMN()+(-1), 1)), 2)</f>
        <v>6.93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3"/>
      <c r="H11" s="13"/>
      <c r="I11" s="14">
        <v>2.01</v>
      </c>
      <c r="J11" s="14">
        <f ca="1">ROUND(INDIRECT(ADDRESS(ROW()+(0), COLUMN()+(-4), 1))*INDIRECT(ADDRESS(ROW()+(0), COLUMN()+(-1), 1)), 2)</f>
        <v>0.1</v>
      </c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9"/>
      <c r="J12" s="17">
        <f ca="1">ROUND(SUM(INDIRECT(ADDRESS(ROW()+(-1), COLUMN()+(0), 1)),INDIRECT(ADDRESS(ROW()+(-2), COLUMN()+(0), 1))), 2)</f>
        <v>7.03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0.084</v>
      </c>
      <c r="G14" s="11"/>
      <c r="H14" s="11"/>
      <c r="I14" s="12">
        <v>4.67</v>
      </c>
      <c r="J14" s="12">
        <f ca="1">ROUND(INDIRECT(ADDRESS(ROW()+(0), COLUMN()+(-4), 1))*INDIRECT(ADDRESS(ROW()+(0), COLUMN()+(-1), 1)), 2)</f>
        <v>0.39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0.082</v>
      </c>
      <c r="G15" s="13"/>
      <c r="H15" s="13"/>
      <c r="I15" s="14">
        <v>9.5</v>
      </c>
      <c r="J15" s="14">
        <f ca="1">ROUND(INDIRECT(ADDRESS(ROW()+(0), COLUMN()+(-4), 1))*INDIRECT(ADDRESS(ROW()+(0), COLUMN()+(-1), 1)), 2)</f>
        <v>0.78</v>
      </c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9"/>
      <c r="J16" s="17">
        <f ca="1">ROUND(SUM(INDIRECT(ADDRESS(ROW()+(-1), COLUMN()+(0), 1)),INDIRECT(ADDRESS(ROW()+(-2), COLUMN()+(0), 1))), 2)</f>
        <v>1.17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0.082</v>
      </c>
      <c r="G18" s="11"/>
      <c r="H18" s="11"/>
      <c r="I18" s="12">
        <v>17.97</v>
      </c>
      <c r="J18" s="12">
        <f ca="1">ROUND(INDIRECT(ADDRESS(ROW()+(0), COLUMN()+(-4), 1))*INDIRECT(ADDRESS(ROW()+(0), COLUMN()+(-1), 1)), 2)</f>
        <v>1.47</v>
      </c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0.06</v>
      </c>
      <c r="G19" s="11"/>
      <c r="H19" s="11"/>
      <c r="I19" s="12">
        <v>18.89</v>
      </c>
      <c r="J19" s="12">
        <f ca="1">ROUND(INDIRECT(ADDRESS(ROW()+(0), COLUMN()+(-4), 1))*INDIRECT(ADDRESS(ROW()+(0), COLUMN()+(-1), 1)), 2)</f>
        <v>1.13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0.06</v>
      </c>
      <c r="G20" s="11"/>
      <c r="H20" s="11"/>
      <c r="I20" s="12">
        <v>17.67</v>
      </c>
      <c r="J20" s="12">
        <f ca="1">ROUND(INDIRECT(ADDRESS(ROW()+(0), COLUMN()+(-4), 1))*INDIRECT(ADDRESS(ROW()+(0), COLUMN()+(-1), 1)), 2)</f>
        <v>1.06</v>
      </c>
    </row>
    <row r="21" spans="1:10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0.03</v>
      </c>
      <c r="G21" s="13"/>
      <c r="H21" s="13"/>
      <c r="I21" s="14">
        <v>17.9</v>
      </c>
      <c r="J21" s="14">
        <f ca="1">ROUND(INDIRECT(ADDRESS(ROW()+(0), COLUMN()+(-4), 1))*INDIRECT(ADDRESS(ROW()+(0), COLUMN()+(-1), 1)), 2)</f>
        <v>0.54</v>
      </c>
    </row>
    <row r="22" spans="1:10" ht="13.50" thickBot="1" customHeight="1">
      <c r="A22" s="15"/>
      <c r="B22" s="15"/>
      <c r="C22" s="15"/>
      <c r="D22" s="15"/>
      <c r="E22" s="15"/>
      <c r="F22" s="9" t="s">
        <v>40</v>
      </c>
      <c r="G22" s="9"/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1))), 2)</f>
        <v>4.2</v>
      </c>
    </row>
    <row r="23" spans="1:10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3"/>
      <c r="H24" s="13"/>
      <c r="I24" s="14">
        <f ca="1">ROUND(SUM(INDIRECT(ADDRESS(ROW()+(-2), COLUMN()+(1), 1)),INDIRECT(ADDRESS(ROW()+(-8), COLUMN()+(1), 1)),INDIRECT(ADDRESS(ROW()+(-12), COLUMN()+(1), 1))), 2)</f>
        <v>12.4</v>
      </c>
      <c r="J24" s="14">
        <f ca="1">ROUND(INDIRECT(ADDRESS(ROW()+(0), COLUMN()+(-4), 1))*INDIRECT(ADDRESS(ROW()+(0), COLUMN()+(-1), 1))/100, 2)</f>
        <v>0.25</v>
      </c>
    </row>
    <row r="25" spans="1:10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4"/>
      <c r="H25" s="24"/>
      <c r="I25" s="25"/>
      <c r="J25" s="26">
        <f ca="1">ROUND(SUM(INDIRECT(ADDRESS(ROW()+(-1), COLUMN()+(0), 1)),INDIRECT(ADDRESS(ROW()+(-3), COLUMN()+(0), 1)),INDIRECT(ADDRESS(ROW()+(-9), COLUMN()+(0), 1)),INDIRECT(ADDRESS(ROW()+(-13), COLUMN()+(0), 1))), 2)</f>
        <v>12.65</v>
      </c>
    </row>
    <row r="28" spans="1:10" ht="13.50" thickBot="1" customHeight="1">
      <c r="A28" s="27" t="s">
        <v>46</v>
      </c>
      <c r="B28" s="27"/>
      <c r="C28" s="27"/>
      <c r="D28" s="27"/>
      <c r="E28" s="27"/>
      <c r="F28" s="27"/>
      <c r="G28" s="27" t="s">
        <v>47</v>
      </c>
      <c r="H28" s="27" t="s">
        <v>48</v>
      </c>
      <c r="I28" s="27"/>
      <c r="J28" s="27" t="s">
        <v>49</v>
      </c>
    </row>
    <row r="29" spans="1:10" ht="13.50" thickBot="1" customHeight="1">
      <c r="A29" s="28" t="s">
        <v>50</v>
      </c>
      <c r="B29" s="28"/>
      <c r="C29" s="28"/>
      <c r="D29" s="28"/>
      <c r="E29" s="28"/>
      <c r="F29" s="28"/>
      <c r="G29" s="29">
        <v>1.07202e+006</v>
      </c>
      <c r="H29" s="29">
        <v>1.07202e+006</v>
      </c>
      <c r="I29" s="29"/>
      <c r="J29" s="29" t="s">
        <v>51</v>
      </c>
    </row>
    <row r="30" spans="1:10" ht="24.00" thickBot="1" customHeight="1">
      <c r="A30" s="30" t="s">
        <v>52</v>
      </c>
      <c r="B30" s="30"/>
      <c r="C30" s="30"/>
      <c r="D30" s="30"/>
      <c r="E30" s="30"/>
      <c r="F30" s="30"/>
      <c r="G30" s="31"/>
      <c r="H30" s="31"/>
      <c r="I30" s="31"/>
      <c r="J30" s="3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7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I22"/>
    <mergeCell ref="A23:B23"/>
    <mergeCell ref="C23:D23"/>
    <mergeCell ref="E23:H23"/>
    <mergeCell ref="A24:B24"/>
    <mergeCell ref="C24:D24"/>
    <mergeCell ref="F24:H24"/>
    <mergeCell ref="A25:E25"/>
    <mergeCell ref="F25:I25"/>
    <mergeCell ref="A28:F28"/>
    <mergeCell ref="H28:I28"/>
    <mergeCell ref="A29:F29"/>
    <mergeCell ref="G29:G30"/>
    <mergeCell ref="H29:I30"/>
    <mergeCell ref="J29:J30"/>
    <mergeCell ref="A30:F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